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tabRatio="500"/>
  </bookViews>
  <sheets>
    <sheet name="TDSheet" sheetId="1" r:id="rId1"/>
  </sheets>
  <definedNames>
    <definedName name="_xlnm.Print_Area" localSheetId="0">TDSheet!$A$1:$H$220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<sst xmlns="http://schemas.openxmlformats.org/spreadsheetml/2006/main" count="315" uniqueCount="95">
  <si>
    <t xml:space="preserve">Меню и пищевая ценность приготовляемых блюд для детей с хроническими заболеваниями </t>
  </si>
  <si>
    <t>День:</t>
  </si>
  <si>
    <t>понедельник</t>
  </si>
  <si>
    <t>Возраст: 7 - 11 лет</t>
  </si>
  <si>
    <t>Неделя:</t>
  </si>
  <si>
    <t>1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</si>
  <si>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</si>
  <si>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</si>
  <si>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</si>
  <si>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</si>
  <si>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</si>
  <si>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</si>
  <si>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</si>
  <si>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</si>
  <si>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Завтрак</t>
  </si>
  <si>
    <t xml:space="preserve">Рыба, тушенная с овощами (филе минтая) </t>
  </si>
  <si>
    <t>35/35</t>
  </si>
  <si>
    <t xml:space="preserve">Каша гречневая вязкая с маслом </t>
  </si>
  <si>
    <t>130/4</t>
  </si>
  <si>
    <t>Чай</t>
  </si>
  <si>
    <t xml:space="preserve">Хлеб ржано-пшеничный для детского питания </t>
  </si>
  <si>
    <t xml:space="preserve">Яблоко </t>
  </si>
  <si>
    <t>Итого за Завтрак</t>
  </si>
  <si>
    <t>Обед</t>
  </si>
  <si>
    <t xml:space="preserve">Щи из свежей капусты (без картофеля)  </t>
  </si>
  <si>
    <t>250/5</t>
  </si>
  <si>
    <t xml:space="preserve">Мясо птицы, припущенное в томатном соусе </t>
  </si>
  <si>
    <t>45/45</t>
  </si>
  <si>
    <t xml:space="preserve">Каша Артек вязкая с маслом </t>
  </si>
  <si>
    <t>150/5</t>
  </si>
  <si>
    <t xml:space="preserve">Напиток лимонный (б/сах)  </t>
  </si>
  <si>
    <t>Итого за Обед</t>
  </si>
  <si>
    <t>Итого за день</t>
  </si>
  <si>
    <t>Меню и пищевая ценность приготовляемых блюд (лист 2)</t>
  </si>
  <si>
    <t>вторник</t>
  </si>
  <si>
    <t xml:space="preserve">Морковь отварная с растительным маслом </t>
  </si>
  <si>
    <t xml:space="preserve">Омлет натуральный </t>
  </si>
  <si>
    <t>Бифилайф</t>
  </si>
  <si>
    <t xml:space="preserve">Горошек зеленый консервированный </t>
  </si>
  <si>
    <t xml:space="preserve">Суп-лапша домашняя </t>
  </si>
  <si>
    <t xml:space="preserve">Рагу овощное с отварным мясом </t>
  </si>
  <si>
    <t>Меню и пищевая ценность приготовляемых блюд (лист 3)</t>
  </si>
  <si>
    <t>среда</t>
  </si>
  <si>
    <t xml:space="preserve">Биточки мясные паровые </t>
  </si>
  <si>
    <t xml:space="preserve">Макаронные изделия отварные с маслом </t>
  </si>
  <si>
    <t>Суп с гречневой крупой (без картофеля)</t>
  </si>
  <si>
    <t xml:space="preserve">Картофель отварной с маслом </t>
  </si>
  <si>
    <t>Меню и пищевая ценность приготовляемых блюд (лист 4)</t>
  </si>
  <si>
    <t>Рацион: Сахарный диабет</t>
  </si>
  <si>
    <t>четверг</t>
  </si>
  <si>
    <t xml:space="preserve">Запеканка творожная  </t>
  </si>
  <si>
    <t xml:space="preserve">Хлеб ржано-пшеничный с маслом и сыром </t>
  </si>
  <si>
    <t>30/10/10</t>
  </si>
  <si>
    <t xml:space="preserve">Борщ с капустой (без картофеля) со сметаной  </t>
  </si>
  <si>
    <t xml:space="preserve">Котлеты мясные с томатным соусом </t>
  </si>
  <si>
    <t>60/30</t>
  </si>
  <si>
    <t>Меню и пищевая ценность приготовляемых блюд (лист 5)</t>
  </si>
  <si>
    <t>пятница</t>
  </si>
  <si>
    <t xml:space="preserve">Мясо тушеное с овощами </t>
  </si>
  <si>
    <t>30/30</t>
  </si>
  <si>
    <t xml:space="preserve">Каша пшенная вязкая с маслом </t>
  </si>
  <si>
    <t xml:space="preserve">Рассольник домашний (без картофеля) со сметаной  </t>
  </si>
  <si>
    <t xml:space="preserve">Биточки из мяса птицы с томатным соусом (филе) </t>
  </si>
  <si>
    <t xml:space="preserve">Пюре гороховое (растительное масло) </t>
  </si>
  <si>
    <t>Меню и пищевая ценность приготовляемых блюд (лист 6)</t>
  </si>
  <si>
    <t>2</t>
  </si>
  <si>
    <t xml:space="preserve">Салат из белокочанной капусты с яблоками </t>
  </si>
  <si>
    <t xml:space="preserve">Филе грудки, припущенное в молочном соусе </t>
  </si>
  <si>
    <t>40/40</t>
  </si>
  <si>
    <t xml:space="preserve">Суп с мелкошинкованными овощами (без картофеля) со сметаной  </t>
  </si>
  <si>
    <t>Котлеты мясные с томатным соусом</t>
  </si>
  <si>
    <t xml:space="preserve">Каша перловая вязкая с маслом </t>
  </si>
  <si>
    <t>Чай с лимоном</t>
  </si>
  <si>
    <t>Меню и пищевая ценность приготовляемых блюд (лист 7)</t>
  </si>
  <si>
    <t>Мясо тушеное с овощами</t>
  </si>
  <si>
    <t xml:space="preserve">Суп крестьянский с пшеном (без картофеля) со сметаной  </t>
  </si>
  <si>
    <t>Биточки из мяса птицы с томатным соусом (филе)</t>
  </si>
  <si>
    <t xml:space="preserve">Каша кукурузная вязкая </t>
  </si>
  <si>
    <t>Меню и пищевая ценность приготовляемых блюд (лист 8)</t>
  </si>
  <si>
    <t>Салат из моркови с растительным маслом</t>
  </si>
  <si>
    <t xml:space="preserve">Омлет запеченный с сыром </t>
  </si>
  <si>
    <t>250/10</t>
  </si>
  <si>
    <t xml:space="preserve">Гуляш из отварного мяса </t>
  </si>
  <si>
    <t>Меню и пищевая ценность приготовляемых блюд (лист 9)</t>
  </si>
  <si>
    <t xml:space="preserve">Фрикадельки мясные </t>
  </si>
  <si>
    <t xml:space="preserve">Свекольник со сметаной </t>
  </si>
  <si>
    <t>200/10</t>
  </si>
  <si>
    <t xml:space="preserve">Омлет рыбный </t>
  </si>
  <si>
    <t>Меню и пищевая ценность приготовляемых блюд (лист 10)</t>
  </si>
  <si>
    <t xml:space="preserve">Мясо отварное </t>
  </si>
  <si>
    <t>130/5</t>
  </si>
  <si>
    <t xml:space="preserve">Суп с макаронными изделиями (без картофеля)  </t>
  </si>
  <si>
    <t>Цыплята отварные</t>
  </si>
  <si>
    <t xml:space="preserve">Рагу из овощей </t>
  </si>
  <si>
    <t>Итого за период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</si>
</sst>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</numFmts>
  <fonts count="27">
    <font>
      <sz val="8"/>
      <name val="Arial"/>
      <charset val="1"/>
    </font>
    <font>
      <u/>
      <sz val="8"/>
      <name val="Arial"/>
      <charset val="1"/>
    </font>
    <font>
      <b/>
      <sz val="12"/>
      <name val="Arial"/>
      <charset val="1"/>
    </font>
    <font>
      <b/>
      <sz val="8"/>
      <name val="Arial"/>
      <charset val="1"/>
    </font>
    <font>
      <b/>
      <sz val="8"/>
      <name val="Arial"/>
      <charset val="204"/>
    </font>
    <font>
      <sz val="8"/>
      <name val="Arial"/>
      <charset val="20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Border="0" applyAlignment="0" applyProtection="0"/>
    <xf numFmtId="177" fontId="6" fillId="0" borderId="0" applyBorder="0" applyAlignment="0" applyProtection="0"/>
    <xf numFmtId="9" fontId="6" fillId="0" borderId="0" applyBorder="0" applyAlignment="0" applyProtection="0"/>
    <xf numFmtId="178" fontId="6" fillId="0" borderId="0" applyBorder="0" applyAlignment="0" applyProtection="0"/>
    <xf numFmtId="179" fontId="6" fillId="0" borderId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180" fontId="0" fillId="0" borderId="1" xfId="0" applyNumberForma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180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/>
    <xf numFmtId="1" fontId="4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2" fontId="0" fillId="0" borderId="2" xfId="0" applyNumberFormat="1" applyBorder="1" applyAlignment="1">
      <alignment horizontal="center" vertical="top"/>
    </xf>
    <xf numFmtId="0" fontId="0" fillId="0" borderId="0" xfId="0" applyAlignment="1">
      <alignment horizontal="righ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3"/>
  <sheetViews>
    <sheetView tabSelected="1" view="pageBreakPreview" zoomScaleNormal="100" workbookViewId="0">
      <selection activeCell="S2" sqref="S2"/>
    </sheetView>
  </sheetViews>
  <sheetFormatPr defaultColWidth="10.4285714285714" defaultRowHeight="10.2"/>
  <cols>
    <col min="1" max="1" width="11.1547619047619" style="1" customWidth="1"/>
    <col min="2" max="2" width="16.7142857142857" style="1" customWidth="1"/>
    <col min="3" max="3" width="17.8571428571429" style="1" customWidth="1"/>
    <col min="4" max="4" width="8.71428571428571" style="1" customWidth="1"/>
    <col min="5" max="5" width="6.71428571428571" style="1" customWidth="1"/>
    <col min="6" max="6" width="7.71428571428571" style="1" customWidth="1"/>
    <col min="7" max="7" width="14.7142857142857" style="1" customWidth="1"/>
    <col min="8" max="8" width="13.1547619047619" style="1" customWidth="1"/>
  </cols>
  <sheetData>
    <row r="1" ht="10.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3.75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ht="10.5" customHeight="1" spans="1:8">
      <c r="A3" s="4"/>
      <c r="E3" s="5" t="s">
        <v>1</v>
      </c>
      <c r="F3" s="6" t="s">
        <v>2</v>
      </c>
      <c r="G3" s="6"/>
      <c r="H3" s="6"/>
    </row>
    <row r="4" ht="10.5" customHeight="1" spans="1:6">
      <c r="A4" s="7" t="s">
        <v>3</v>
      </c>
      <c r="D4" s="8" t="s">
        <v>4</v>
      </c>
      <c r="E4" s="8"/>
      <c r="F4" s="1" t="s">
        <v>5</v>
      </c>
    </row>
    <row r="5" ht="21.75" customHeight="1" spans="1:8">
      <c r="A5" s="9" t="s">
        <v>6</v>
      </c>
      <c r="B5" s="9" t="s">
        <v>7</v>
      </c>
      <c r="C5" s="9"/>
      <c r="D5" s="9" t="s">
        <v>8</v>
      </c>
      <c r="E5" s="9" t="s">
        <v>9</v>
      </c>
      <c r="F5" s="9"/>
      <c r="G5" s="9"/>
      <c r="H5" s="9" t="s">
        <v>10</v>
      </c>
    </row>
    <row r="6" ht="21.75" customHeight="1" spans="1:8">
      <c r="A6" s="9"/>
      <c r="B6" s="9"/>
      <c r="C6" s="9"/>
      <c r="D6" s="9"/>
      <c r="E6" s="9" t="s">
        <v>11</v>
      </c>
      <c r="F6" s="9" t="s">
        <v>12</v>
      </c>
      <c r="G6" s="9" t="s">
        <v>13</v>
      </c>
      <c r="H6" s="9"/>
    </row>
    <row r="7" ht="10.5" customHeight="1" spans="1:8">
      <c r="A7" s="10">
        <v>1</v>
      </c>
      <c r="B7" s="10">
        <v>2</v>
      </c>
      <c r="C7" s="10"/>
      <c r="D7" s="10">
        <v>3</v>
      </c>
      <c r="E7" s="10">
        <v>4</v>
      </c>
      <c r="F7" s="10">
        <v>5</v>
      </c>
      <c r="G7" s="10">
        <v>6</v>
      </c>
      <c r="H7" s="10">
        <v>7</v>
      </c>
    </row>
    <row r="8" ht="10.5" customHeight="1" spans="1:8">
      <c r="A8" s="11" t="s">
        <v>14</v>
      </c>
      <c r="B8" s="11"/>
      <c r="C8" s="11"/>
      <c r="D8" s="11"/>
      <c r="E8" s="11"/>
      <c r="F8" s="11"/>
      <c r="G8" s="11"/>
      <c r="H8" s="11"/>
    </row>
    <row r="9" ht="21.75" customHeight="1" spans="1:8">
      <c r="A9" s="12">
        <v>80.51</v>
      </c>
      <c r="B9" s="13" t="s">
        <v>15</v>
      </c>
      <c r="C9" s="13"/>
      <c r="D9" s="14" t="s">
        <v>16</v>
      </c>
      <c r="E9" s="12">
        <v>7.12</v>
      </c>
      <c r="F9" s="12">
        <v>3.91</v>
      </c>
      <c r="G9" s="12">
        <v>1.52</v>
      </c>
      <c r="H9" s="12">
        <v>70.11</v>
      </c>
    </row>
    <row r="10" ht="21.75" customHeight="1" spans="1:8">
      <c r="A10" s="12">
        <v>175.11</v>
      </c>
      <c r="B10" s="13" t="s">
        <v>17</v>
      </c>
      <c r="C10" s="13"/>
      <c r="D10" s="14" t="s">
        <v>18</v>
      </c>
      <c r="E10" s="12">
        <v>4.13</v>
      </c>
      <c r="F10" s="12">
        <v>3.97</v>
      </c>
      <c r="G10" s="12">
        <v>18.61</v>
      </c>
      <c r="H10" s="12">
        <v>126.54</v>
      </c>
    </row>
    <row r="11" ht="10.5" customHeight="1" spans="1:8">
      <c r="A11" s="12">
        <v>282.06</v>
      </c>
      <c r="B11" s="13" t="s">
        <v>19</v>
      </c>
      <c r="C11" s="13"/>
      <c r="D11" s="15">
        <v>200</v>
      </c>
      <c r="E11" s="14"/>
      <c r="F11" s="14"/>
      <c r="G11" s="14"/>
      <c r="H11" s="14"/>
    </row>
    <row r="12" ht="21.75" customHeight="1" spans="1:8">
      <c r="A12" s="16">
        <v>1.2</v>
      </c>
      <c r="B12" s="13" t="s">
        <v>20</v>
      </c>
      <c r="C12" s="13"/>
      <c r="D12" s="15">
        <v>30</v>
      </c>
      <c r="E12" s="16">
        <v>2.4</v>
      </c>
      <c r="F12" s="16">
        <v>0.3</v>
      </c>
      <c r="G12" s="16">
        <v>13.8</v>
      </c>
      <c r="H12" s="15">
        <v>66</v>
      </c>
    </row>
    <row r="13" ht="10.5" customHeight="1" spans="1:8">
      <c r="A13" s="15">
        <v>38</v>
      </c>
      <c r="B13" s="13" t="s">
        <v>21</v>
      </c>
      <c r="C13" s="13"/>
      <c r="D13" s="15">
        <v>100</v>
      </c>
      <c r="E13" s="16">
        <v>0.4</v>
      </c>
      <c r="F13" s="16">
        <v>0.4</v>
      </c>
      <c r="G13" s="16">
        <v>9.8</v>
      </c>
      <c r="H13" s="15">
        <v>47</v>
      </c>
    </row>
    <row r="14" ht="10.5" customHeight="1" spans="1:8">
      <c r="A14" s="17" t="s">
        <v>22</v>
      </c>
      <c r="B14" s="17"/>
      <c r="C14" s="17"/>
      <c r="D14" s="18">
        <v>534</v>
      </c>
      <c r="E14" s="19">
        <f>SUM(E9:E13)</f>
        <v>14.05</v>
      </c>
      <c r="F14" s="19">
        <f>SUM(F9:F13)</f>
        <v>8.58</v>
      </c>
      <c r="G14" s="19">
        <f>SUM(G9:G13)</f>
        <v>43.73</v>
      </c>
      <c r="H14" s="19">
        <f>SUM(H9:H13)</f>
        <v>309.65</v>
      </c>
    </row>
    <row r="15" ht="10.5" customHeight="1" spans="1:8">
      <c r="A15" s="11" t="s">
        <v>23</v>
      </c>
      <c r="B15" s="11"/>
      <c r="C15" s="11"/>
      <c r="D15" s="11"/>
      <c r="E15" s="11"/>
      <c r="F15" s="11"/>
      <c r="G15" s="11"/>
      <c r="H15" s="11"/>
    </row>
    <row r="16" ht="21.75" customHeight="1" spans="1:8">
      <c r="A16" s="12">
        <v>53.23</v>
      </c>
      <c r="B16" s="13" t="s">
        <v>24</v>
      </c>
      <c r="C16" s="13"/>
      <c r="D16" s="14" t="s">
        <v>25</v>
      </c>
      <c r="E16" s="12">
        <v>1.75</v>
      </c>
      <c r="F16" s="12">
        <v>4.87</v>
      </c>
      <c r="G16" s="12">
        <v>6.02</v>
      </c>
      <c r="H16" s="12">
        <v>76.06</v>
      </c>
    </row>
    <row r="17" ht="21.75" customHeight="1" spans="1:8">
      <c r="A17" s="12">
        <v>233.23</v>
      </c>
      <c r="B17" s="13" t="s">
        <v>26</v>
      </c>
      <c r="C17" s="13"/>
      <c r="D17" s="14" t="s">
        <v>27</v>
      </c>
      <c r="E17" s="12">
        <v>19.83</v>
      </c>
      <c r="F17" s="12">
        <v>17.99</v>
      </c>
      <c r="G17" s="12">
        <v>2.93</v>
      </c>
      <c r="H17" s="12">
        <v>251.97</v>
      </c>
    </row>
    <row r="18" ht="21.75" customHeight="1" spans="1:8">
      <c r="A18" s="12">
        <v>429.22</v>
      </c>
      <c r="B18" s="13" t="s">
        <v>28</v>
      </c>
      <c r="C18" s="13"/>
      <c r="D18" s="14" t="s">
        <v>29</v>
      </c>
      <c r="E18" s="12">
        <v>4.17</v>
      </c>
      <c r="F18" s="12">
        <v>4.08</v>
      </c>
      <c r="G18" s="12">
        <v>25.75</v>
      </c>
      <c r="H18" s="12">
        <v>156.43</v>
      </c>
    </row>
    <row r="19" ht="21.75" customHeight="1" spans="1:8">
      <c r="A19" s="12">
        <v>294.17</v>
      </c>
      <c r="B19" s="13" t="s">
        <v>30</v>
      </c>
      <c r="C19" s="13"/>
      <c r="D19" s="15">
        <v>200</v>
      </c>
      <c r="E19" s="12">
        <v>0.06</v>
      </c>
      <c r="F19" s="12">
        <v>0.01</v>
      </c>
      <c r="G19" s="12">
        <v>0.21</v>
      </c>
      <c r="H19" s="12">
        <v>2.38</v>
      </c>
    </row>
    <row r="20" ht="21.75" customHeight="1" spans="1:8">
      <c r="A20" s="16">
        <v>1.2</v>
      </c>
      <c r="B20" s="13" t="s">
        <v>20</v>
      </c>
      <c r="C20" s="13"/>
      <c r="D20" s="15">
        <v>30</v>
      </c>
      <c r="E20" s="16">
        <v>2.4</v>
      </c>
      <c r="F20" s="16">
        <v>0.3</v>
      </c>
      <c r="G20" s="16">
        <v>13.8</v>
      </c>
      <c r="H20" s="15">
        <v>66</v>
      </c>
    </row>
    <row r="21" ht="10.5" customHeight="1" spans="1:8">
      <c r="A21" s="20" t="s">
        <v>31</v>
      </c>
      <c r="B21" s="20"/>
      <c r="C21" s="20"/>
      <c r="D21" s="18">
        <v>730</v>
      </c>
      <c r="E21" s="19">
        <f>SUM(E16:E20)</f>
        <v>28.21</v>
      </c>
      <c r="F21" s="19">
        <f>SUM(F16:F20)</f>
        <v>27.25</v>
      </c>
      <c r="G21" s="19">
        <f>SUM(G16:G20)</f>
        <v>48.71</v>
      </c>
      <c r="H21" s="19">
        <f>SUM(H16:H20)</f>
        <v>552.84</v>
      </c>
    </row>
    <row r="22" s="1" customFormat="1" ht="10.5" customHeight="1" spans="1:8">
      <c r="A22" s="21" t="s">
        <v>32</v>
      </c>
      <c r="B22" s="21"/>
      <c r="C22" s="21"/>
      <c r="D22" s="21"/>
      <c r="E22" s="19">
        <f>SUM(E14,E21)</f>
        <v>42.26</v>
      </c>
      <c r="F22" s="19">
        <f>SUM(F14,F21)</f>
        <v>35.83</v>
      </c>
      <c r="G22" s="19">
        <f>SUM(G14,G21)</f>
        <v>92.44</v>
      </c>
      <c r="H22" s="19">
        <f>SUM(H14,H21)</f>
        <v>862.49</v>
      </c>
    </row>
    <row r="23" ht="10.5" customHeight="1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ht="10.5" customHeight="1" spans="1:8">
      <c r="A24" s="22" t="s">
        <v>33</v>
      </c>
      <c r="B24" s="22"/>
      <c r="C24" s="22"/>
      <c r="D24" s="22"/>
      <c r="E24" s="22"/>
      <c r="F24" s="22"/>
      <c r="G24" s="22"/>
      <c r="H24" s="22"/>
    </row>
    <row r="25" ht="10.5" customHeight="1" spans="1:8">
      <c r="A25" s="4"/>
      <c r="E25" s="5" t="s">
        <v>1</v>
      </c>
      <c r="F25" s="6" t="s">
        <v>34</v>
      </c>
      <c r="G25" s="6"/>
      <c r="H25" s="6"/>
    </row>
    <row r="26" ht="10.5" customHeight="1" spans="4:6">
      <c r="D26" s="8" t="s">
        <v>4</v>
      </c>
      <c r="E26" s="8"/>
      <c r="F26" s="1" t="s">
        <v>5</v>
      </c>
    </row>
    <row r="27" ht="21.75" customHeight="1" spans="1:8">
      <c r="A27" s="9" t="s">
        <v>6</v>
      </c>
      <c r="B27" s="9" t="s">
        <v>7</v>
      </c>
      <c r="C27" s="9"/>
      <c r="D27" s="9" t="s">
        <v>8</v>
      </c>
      <c r="E27" s="9" t="s">
        <v>9</v>
      </c>
      <c r="F27" s="9"/>
      <c r="G27" s="9"/>
      <c r="H27" s="9" t="s">
        <v>10</v>
      </c>
    </row>
    <row r="28" ht="21.75" customHeight="1" spans="1:8">
      <c r="A28" s="9"/>
      <c r="B28" s="9"/>
      <c r="C28" s="9"/>
      <c r="D28" s="9"/>
      <c r="E28" s="9" t="s">
        <v>11</v>
      </c>
      <c r="F28" s="9" t="s">
        <v>12</v>
      </c>
      <c r="G28" s="9" t="s">
        <v>13</v>
      </c>
      <c r="H28" s="9"/>
    </row>
    <row r="29" ht="10.5" customHeight="1" spans="1:8">
      <c r="A29" s="10">
        <v>1</v>
      </c>
      <c r="B29" s="10">
        <v>2</v>
      </c>
      <c r="C29" s="10"/>
      <c r="D29" s="10">
        <v>3</v>
      </c>
      <c r="E29" s="10">
        <v>4</v>
      </c>
      <c r="F29" s="10">
        <v>5</v>
      </c>
      <c r="G29" s="10">
        <v>6</v>
      </c>
      <c r="H29" s="10">
        <v>7</v>
      </c>
    </row>
    <row r="30" ht="10.5" customHeight="1" spans="1:8">
      <c r="A30" s="11" t="s">
        <v>14</v>
      </c>
      <c r="B30" s="11"/>
      <c r="C30" s="11"/>
      <c r="D30" s="11"/>
      <c r="E30" s="11"/>
      <c r="F30" s="11"/>
      <c r="G30" s="11"/>
      <c r="H30" s="11"/>
    </row>
    <row r="31" ht="21.75" customHeight="1" spans="1:8">
      <c r="A31" s="12">
        <v>649.09</v>
      </c>
      <c r="B31" s="13" t="s">
        <v>35</v>
      </c>
      <c r="C31" s="13"/>
      <c r="D31" s="23">
        <v>30</v>
      </c>
      <c r="E31" s="12">
        <v>0.42</v>
      </c>
      <c r="F31" s="12">
        <v>1.83</v>
      </c>
      <c r="G31" s="12">
        <v>2.25</v>
      </c>
      <c r="H31" s="12">
        <v>27.59</v>
      </c>
    </row>
    <row r="32" ht="10.5" customHeight="1" spans="1:8">
      <c r="A32" s="12">
        <v>218.07</v>
      </c>
      <c r="B32" s="13" t="s">
        <v>36</v>
      </c>
      <c r="C32" s="13"/>
      <c r="D32" s="23">
        <v>130</v>
      </c>
      <c r="E32" s="12">
        <v>13.65</v>
      </c>
      <c r="F32" s="12">
        <v>17.37</v>
      </c>
      <c r="G32" s="12">
        <v>2.44</v>
      </c>
      <c r="H32" s="12">
        <v>220.84</v>
      </c>
    </row>
    <row r="33" ht="10.5" customHeight="1" spans="1:8">
      <c r="A33" s="12">
        <v>282.06</v>
      </c>
      <c r="B33" s="13" t="s">
        <v>19</v>
      </c>
      <c r="C33" s="13"/>
      <c r="D33" s="23">
        <v>200</v>
      </c>
      <c r="E33" s="14"/>
      <c r="F33" s="14"/>
      <c r="G33" s="14"/>
      <c r="H33" s="14"/>
    </row>
    <row r="34" ht="21.75" customHeight="1" spans="1:8">
      <c r="A34" s="12">
        <v>421.07</v>
      </c>
      <c r="B34" s="13" t="s">
        <v>20</v>
      </c>
      <c r="C34" s="13"/>
      <c r="D34" s="23">
        <v>50</v>
      </c>
      <c r="E34" s="15">
        <v>4</v>
      </c>
      <c r="F34" s="16">
        <v>0.5</v>
      </c>
      <c r="G34" s="15">
        <v>23</v>
      </c>
      <c r="H34" s="15">
        <v>110</v>
      </c>
    </row>
    <row r="35" ht="10.5" customHeight="1" spans="1:8">
      <c r="A35" s="15">
        <v>476</v>
      </c>
      <c r="B35" s="13" t="s">
        <v>37</v>
      </c>
      <c r="C35" s="13"/>
      <c r="D35" s="23">
        <v>100</v>
      </c>
      <c r="E35" s="16">
        <v>3.2</v>
      </c>
      <c r="F35" s="16">
        <v>3.2</v>
      </c>
      <c r="G35" s="15">
        <v>5</v>
      </c>
      <c r="H35" s="15">
        <v>60</v>
      </c>
    </row>
    <row r="36" ht="10.5" customHeight="1" spans="1:8">
      <c r="A36" s="24" t="s">
        <v>22</v>
      </c>
      <c r="B36" s="24"/>
      <c r="C36" s="24"/>
      <c r="D36" s="18">
        <v>510</v>
      </c>
      <c r="E36" s="19">
        <f>SUM(E31:E35)</f>
        <v>21.27</v>
      </c>
      <c r="F36" s="25">
        <f>SUM(F31:F35)</f>
        <v>22.9</v>
      </c>
      <c r="G36" s="19">
        <f>SUM(G31:G35)</f>
        <v>32.69</v>
      </c>
      <c r="H36" s="19">
        <f>SUM(H31:H35)</f>
        <v>418.43</v>
      </c>
    </row>
    <row r="37" ht="10.5" customHeight="1" spans="1:8">
      <c r="A37" s="20" t="s">
        <v>23</v>
      </c>
      <c r="B37" s="20"/>
      <c r="C37" s="20"/>
      <c r="D37" s="18"/>
      <c r="E37" s="26"/>
      <c r="F37" s="26"/>
      <c r="G37" s="26"/>
      <c r="H37" s="26"/>
    </row>
    <row r="38" ht="30.75" customHeight="1" spans="1:8">
      <c r="A38" s="12">
        <v>425.07</v>
      </c>
      <c r="B38" s="13" t="s">
        <v>38</v>
      </c>
      <c r="C38" s="13"/>
      <c r="D38" s="23">
        <v>60</v>
      </c>
      <c r="E38" s="12">
        <v>1.86</v>
      </c>
      <c r="F38" s="12">
        <v>0.12</v>
      </c>
      <c r="G38" s="12">
        <v>3.9</v>
      </c>
      <c r="H38" s="15">
        <v>24</v>
      </c>
    </row>
    <row r="39" ht="10.5" customHeight="1" spans="1:8">
      <c r="A39" s="15">
        <v>66</v>
      </c>
      <c r="B39" s="13" t="s">
        <v>39</v>
      </c>
      <c r="C39" s="13"/>
      <c r="D39" s="23">
        <v>250</v>
      </c>
      <c r="E39" s="12">
        <v>2.92</v>
      </c>
      <c r="F39" s="12">
        <v>5.84</v>
      </c>
      <c r="G39" s="12">
        <v>14.62</v>
      </c>
      <c r="H39" s="12">
        <v>122.86</v>
      </c>
    </row>
    <row r="40" ht="21.75" customHeight="1" spans="1:8">
      <c r="A40" s="16">
        <v>118.1</v>
      </c>
      <c r="B40" s="13" t="s">
        <v>40</v>
      </c>
      <c r="C40" s="13"/>
      <c r="D40" s="23">
        <v>200</v>
      </c>
      <c r="E40" s="12">
        <v>16.21</v>
      </c>
      <c r="F40" s="12">
        <v>19.13</v>
      </c>
      <c r="G40" s="12">
        <v>15.14</v>
      </c>
      <c r="H40" s="12">
        <v>298.56</v>
      </c>
    </row>
    <row r="41" ht="10.5" customHeight="1" spans="1:8">
      <c r="A41" s="12">
        <v>282.06</v>
      </c>
      <c r="B41" s="13" t="s">
        <v>19</v>
      </c>
      <c r="C41" s="13"/>
      <c r="D41" s="23">
        <v>200</v>
      </c>
      <c r="E41" s="14"/>
      <c r="F41" s="14"/>
      <c r="G41" s="14"/>
      <c r="H41" s="14"/>
    </row>
    <row r="42" ht="21.75" customHeight="1" spans="1:8">
      <c r="A42" s="12">
        <v>421.01</v>
      </c>
      <c r="B42" s="13" t="s">
        <v>20</v>
      </c>
      <c r="C42" s="13"/>
      <c r="D42" s="23">
        <v>20</v>
      </c>
      <c r="E42" s="16">
        <v>1.6</v>
      </c>
      <c r="F42" s="16">
        <v>0.2</v>
      </c>
      <c r="G42" s="16">
        <v>9.2</v>
      </c>
      <c r="H42" s="15">
        <v>44</v>
      </c>
    </row>
    <row r="43" ht="10.5" customHeight="1" spans="1:8">
      <c r="A43" s="20" t="s">
        <v>31</v>
      </c>
      <c r="B43" s="20"/>
      <c r="C43" s="20"/>
      <c r="D43" s="18">
        <v>730</v>
      </c>
      <c r="E43" s="19">
        <f>SUM(E38:E42)</f>
        <v>22.59</v>
      </c>
      <c r="F43" s="19">
        <f>SUM(F38:F42)</f>
        <v>25.29</v>
      </c>
      <c r="G43" s="19">
        <f>SUM(G38:G42)</f>
        <v>42.86</v>
      </c>
      <c r="H43" s="19">
        <f>SUM(H38:H42)</f>
        <v>489.42</v>
      </c>
    </row>
    <row r="44" s="1" customFormat="1" ht="10.5" customHeight="1" spans="1:8">
      <c r="A44" s="21" t="s">
        <v>32</v>
      </c>
      <c r="B44" s="21"/>
      <c r="C44" s="21"/>
      <c r="D44" s="21"/>
      <c r="E44" s="19">
        <f>SUM(E36,E43)</f>
        <v>43.86</v>
      </c>
      <c r="F44" s="19">
        <f>SUM(F36,F43)</f>
        <v>48.19</v>
      </c>
      <c r="G44" s="25">
        <f>SUM(G36,G43)</f>
        <v>75.55</v>
      </c>
      <c r="H44" s="19">
        <f>SUM(H36,H43)</f>
        <v>907.85</v>
      </c>
    </row>
    <row r="45" ht="10.5" customHeight="1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ht="10.5" customHeight="1" spans="1:8">
      <c r="A46" s="22" t="s">
        <v>41</v>
      </c>
      <c r="B46" s="22"/>
      <c r="C46" s="22"/>
      <c r="D46" s="22"/>
      <c r="E46" s="22"/>
      <c r="F46" s="22"/>
      <c r="G46" s="22"/>
      <c r="H46" s="22"/>
    </row>
    <row r="47" ht="10.5" customHeight="1" spans="1:8">
      <c r="A47" s="4"/>
      <c r="E47" s="5" t="s">
        <v>1</v>
      </c>
      <c r="F47" s="6" t="s">
        <v>42</v>
      </c>
      <c r="G47" s="6"/>
      <c r="H47" s="6"/>
    </row>
    <row r="48" ht="10.5" customHeight="1" spans="4:6">
      <c r="D48" s="8" t="s">
        <v>4</v>
      </c>
      <c r="E48" s="8"/>
      <c r="F48" s="1" t="s">
        <v>5</v>
      </c>
    </row>
    <row r="49" ht="21.75" customHeight="1" spans="1:8">
      <c r="A49" s="9" t="s">
        <v>6</v>
      </c>
      <c r="B49" s="9" t="s">
        <v>7</v>
      </c>
      <c r="C49" s="9"/>
      <c r="D49" s="9" t="s">
        <v>8</v>
      </c>
      <c r="E49" s="9" t="s">
        <v>9</v>
      </c>
      <c r="F49" s="9"/>
      <c r="G49" s="9"/>
      <c r="H49" s="9" t="s">
        <v>10</v>
      </c>
    </row>
    <row r="50" ht="21.75" customHeight="1" spans="1:8">
      <c r="A50" s="9"/>
      <c r="B50" s="9"/>
      <c r="C50" s="9"/>
      <c r="D50" s="9"/>
      <c r="E50" s="9" t="s">
        <v>11</v>
      </c>
      <c r="F50" s="9" t="s">
        <v>12</v>
      </c>
      <c r="G50" s="9" t="s">
        <v>13</v>
      </c>
      <c r="H50" s="9"/>
    </row>
    <row r="51" ht="10.5" customHeight="1" spans="1:8">
      <c r="A51" s="10">
        <v>1</v>
      </c>
      <c r="B51" s="10">
        <v>2</v>
      </c>
      <c r="C51" s="10"/>
      <c r="D51" s="10">
        <v>3</v>
      </c>
      <c r="E51" s="10">
        <v>4</v>
      </c>
      <c r="F51" s="10">
        <v>5</v>
      </c>
      <c r="G51" s="10">
        <v>6</v>
      </c>
      <c r="H51" s="10">
        <v>7</v>
      </c>
    </row>
    <row r="52" ht="10.5" customHeight="1" spans="1:8">
      <c r="A52" s="11" t="s">
        <v>14</v>
      </c>
      <c r="B52" s="11"/>
      <c r="C52" s="11"/>
      <c r="D52" s="11"/>
      <c r="E52" s="11"/>
      <c r="F52" s="11"/>
      <c r="G52" s="11"/>
      <c r="H52" s="11"/>
    </row>
    <row r="53" ht="10.5" customHeight="1" spans="1:8">
      <c r="A53" s="12">
        <v>445.14</v>
      </c>
      <c r="B53" s="13" t="s">
        <v>43</v>
      </c>
      <c r="C53" s="13"/>
      <c r="D53" s="15">
        <v>60</v>
      </c>
      <c r="E53" s="12">
        <v>9.51</v>
      </c>
      <c r="F53" s="12">
        <v>10.03</v>
      </c>
      <c r="G53" s="12">
        <v>6.56</v>
      </c>
      <c r="H53" s="12">
        <v>154.37</v>
      </c>
    </row>
    <row r="54" ht="21.75" customHeight="1" spans="1:8">
      <c r="A54" s="15">
        <v>211</v>
      </c>
      <c r="B54" s="13" t="s">
        <v>44</v>
      </c>
      <c r="C54" s="13"/>
      <c r="D54" s="14" t="s">
        <v>18</v>
      </c>
      <c r="E54" s="12">
        <v>5.04</v>
      </c>
      <c r="F54" s="12">
        <v>3.49</v>
      </c>
      <c r="G54" s="12">
        <v>32.13</v>
      </c>
      <c r="H54" s="12">
        <v>180.23</v>
      </c>
    </row>
    <row r="55" ht="10.5" customHeight="1" spans="1:8">
      <c r="A55" s="12">
        <v>282.06</v>
      </c>
      <c r="B55" s="13" t="s">
        <v>19</v>
      </c>
      <c r="C55" s="13"/>
      <c r="D55" s="15">
        <v>200</v>
      </c>
      <c r="E55" s="14"/>
      <c r="F55" s="14"/>
      <c r="G55" s="14"/>
      <c r="H55" s="14"/>
    </row>
    <row r="56" ht="21.75" customHeight="1" spans="1:8">
      <c r="A56" s="12">
        <v>421.01</v>
      </c>
      <c r="B56" s="13" t="s">
        <v>20</v>
      </c>
      <c r="C56" s="13"/>
      <c r="D56" s="15">
        <v>20</v>
      </c>
      <c r="E56" s="16">
        <v>1.6</v>
      </c>
      <c r="F56" s="16">
        <v>0.2</v>
      </c>
      <c r="G56" s="16">
        <v>9.2</v>
      </c>
      <c r="H56" s="15">
        <v>44</v>
      </c>
    </row>
    <row r="57" ht="10.5" customHeight="1" spans="1:8">
      <c r="A57" s="15">
        <v>38</v>
      </c>
      <c r="B57" s="13" t="s">
        <v>21</v>
      </c>
      <c r="C57" s="13"/>
      <c r="D57" s="15">
        <v>100</v>
      </c>
      <c r="E57" s="16">
        <v>0.4</v>
      </c>
      <c r="F57" s="16">
        <v>0.4</v>
      </c>
      <c r="G57" s="16">
        <v>9.8</v>
      </c>
      <c r="H57" s="15">
        <v>47</v>
      </c>
    </row>
    <row r="58" ht="10.5" customHeight="1" spans="1:8">
      <c r="A58" s="21" t="s">
        <v>22</v>
      </c>
      <c r="B58" s="21"/>
      <c r="C58" s="21"/>
      <c r="D58" s="18">
        <v>514</v>
      </c>
      <c r="E58" s="19">
        <f>SUM(E53:E57)</f>
        <v>16.55</v>
      </c>
      <c r="F58" s="19">
        <f>SUM(F53:F57)</f>
        <v>14.12</v>
      </c>
      <c r="G58" s="19">
        <f>SUM(G53:G57)</f>
        <v>57.69</v>
      </c>
      <c r="H58" s="25">
        <f>SUM(H53:H57)</f>
        <v>425.6</v>
      </c>
    </row>
    <row r="59" ht="10.5" customHeight="1" spans="1:8">
      <c r="A59" s="11" t="s">
        <v>23</v>
      </c>
      <c r="B59" s="11"/>
      <c r="C59" s="11"/>
      <c r="D59" s="11"/>
      <c r="E59" s="11"/>
      <c r="F59" s="11"/>
      <c r="G59" s="11"/>
      <c r="H59" s="11"/>
    </row>
    <row r="60" ht="21.75" customHeight="1" spans="1:8">
      <c r="A60" s="12">
        <v>65.36</v>
      </c>
      <c r="B60" s="13" t="s">
        <v>45</v>
      </c>
      <c r="C60" s="13"/>
      <c r="D60" s="15">
        <v>250</v>
      </c>
      <c r="E60" s="12">
        <v>2.21</v>
      </c>
      <c r="F60" s="12">
        <v>6.43</v>
      </c>
      <c r="G60" s="15">
        <v>11</v>
      </c>
      <c r="H60" s="12">
        <v>111.34</v>
      </c>
    </row>
    <row r="61" ht="21.75" customHeight="1" spans="1:8">
      <c r="A61" s="12">
        <v>80.17</v>
      </c>
      <c r="B61" s="13" t="s">
        <v>15</v>
      </c>
      <c r="C61" s="13"/>
      <c r="D61" s="14" t="s">
        <v>27</v>
      </c>
      <c r="E61" s="12">
        <v>9.15</v>
      </c>
      <c r="F61" s="12">
        <v>5.03</v>
      </c>
      <c r="G61" s="12">
        <v>1.96</v>
      </c>
      <c r="H61" s="12">
        <v>90.15</v>
      </c>
    </row>
    <row r="62" ht="21.75" customHeight="1" spans="1:8">
      <c r="A62" s="12">
        <v>136.21</v>
      </c>
      <c r="B62" s="13" t="s">
        <v>46</v>
      </c>
      <c r="C62" s="13"/>
      <c r="D62" s="14" t="s">
        <v>29</v>
      </c>
      <c r="E62" s="12">
        <v>3.24</v>
      </c>
      <c r="F62" s="12">
        <v>4.27</v>
      </c>
      <c r="G62" s="12">
        <v>26.15</v>
      </c>
      <c r="H62" s="12">
        <v>156.25</v>
      </c>
    </row>
    <row r="63" ht="10.5" customHeight="1" spans="1:8">
      <c r="A63" s="12">
        <v>282.06</v>
      </c>
      <c r="B63" s="13" t="s">
        <v>19</v>
      </c>
      <c r="C63" s="13"/>
      <c r="D63" s="15">
        <v>200</v>
      </c>
      <c r="E63" s="14"/>
      <c r="F63" s="14"/>
      <c r="G63" s="14"/>
      <c r="H63" s="14"/>
    </row>
    <row r="64" ht="21.75" customHeight="1" spans="1:8">
      <c r="A64" s="16">
        <v>1.2</v>
      </c>
      <c r="B64" s="13" t="s">
        <v>20</v>
      </c>
      <c r="C64" s="13"/>
      <c r="D64" s="15">
        <v>30</v>
      </c>
      <c r="E64" s="16">
        <v>2.4</v>
      </c>
      <c r="F64" s="16">
        <v>0.3</v>
      </c>
      <c r="G64" s="16">
        <v>13.8</v>
      </c>
      <c r="H64" s="15">
        <v>66</v>
      </c>
    </row>
    <row r="65" ht="10.5" customHeight="1" spans="1:8">
      <c r="A65" s="21" t="s">
        <v>31</v>
      </c>
      <c r="B65" s="21"/>
      <c r="C65" s="21"/>
      <c r="D65" s="18">
        <v>725</v>
      </c>
      <c r="E65" s="27">
        <f>SUM(E60:E64)</f>
        <v>17</v>
      </c>
      <c r="F65" s="19">
        <f>SUM(F60:F64)</f>
        <v>16.03</v>
      </c>
      <c r="G65" s="19">
        <f>SUM(G60:G64)</f>
        <v>52.91</v>
      </c>
      <c r="H65" s="19">
        <f>SUM(H60:H64)</f>
        <v>423.74</v>
      </c>
    </row>
    <row r="66" s="1" customFormat="1" ht="10.5" customHeight="1" spans="1:8">
      <c r="A66" s="21" t="s">
        <v>32</v>
      </c>
      <c r="B66" s="21"/>
      <c r="C66" s="21"/>
      <c r="D66" s="21"/>
      <c r="E66" s="19">
        <f>SUM(E58,E65)</f>
        <v>33.55</v>
      </c>
      <c r="F66" s="19">
        <f>SUM(F58,F65)</f>
        <v>30.15</v>
      </c>
      <c r="G66" s="25">
        <f>SUM(G58,G65)</f>
        <v>110.6</v>
      </c>
      <c r="H66" s="19">
        <f>SUM(H58,H65)</f>
        <v>849.34</v>
      </c>
    </row>
    <row r="67" ht="10.5" customHeight="1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ht="10.5" customHeight="1" spans="1:8">
      <c r="A68" s="22" t="s">
        <v>47</v>
      </c>
      <c r="B68" s="22"/>
      <c r="C68" s="22"/>
      <c r="D68" s="22"/>
      <c r="E68" s="22"/>
      <c r="F68" s="22"/>
      <c r="G68" s="22"/>
      <c r="H68" s="22"/>
    </row>
    <row r="69" ht="10.5" customHeight="1" spans="1:8">
      <c r="A69" s="4" t="s">
        <v>48</v>
      </c>
      <c r="E69" s="5" t="s">
        <v>1</v>
      </c>
      <c r="F69" s="6" t="s">
        <v>49</v>
      </c>
      <c r="G69" s="6"/>
      <c r="H69" s="6"/>
    </row>
    <row r="70" ht="10.5" customHeight="1" spans="4:6">
      <c r="D70" s="8" t="s">
        <v>4</v>
      </c>
      <c r="E70" s="8"/>
      <c r="F70" s="1" t="s">
        <v>5</v>
      </c>
    </row>
    <row r="71" ht="21.75" customHeight="1" spans="1:8">
      <c r="A71" s="9" t="s">
        <v>6</v>
      </c>
      <c r="B71" s="9" t="s">
        <v>7</v>
      </c>
      <c r="C71" s="9"/>
      <c r="D71" s="9" t="s">
        <v>8</v>
      </c>
      <c r="E71" s="9" t="s">
        <v>9</v>
      </c>
      <c r="F71" s="9"/>
      <c r="G71" s="9"/>
      <c r="H71" s="9" t="s">
        <v>10</v>
      </c>
    </row>
    <row r="72" ht="21.75" customHeight="1" spans="1:8">
      <c r="A72" s="9"/>
      <c r="B72" s="9"/>
      <c r="C72" s="9"/>
      <c r="D72" s="9"/>
      <c r="E72" s="9" t="s">
        <v>11</v>
      </c>
      <c r="F72" s="9" t="s">
        <v>12</v>
      </c>
      <c r="G72" s="9" t="s">
        <v>13</v>
      </c>
      <c r="H72" s="9"/>
    </row>
    <row r="73" ht="10.5" customHeight="1" spans="1:8">
      <c r="A73" s="10">
        <v>1</v>
      </c>
      <c r="B73" s="10">
        <v>2</v>
      </c>
      <c r="C73" s="10"/>
      <c r="D73" s="10">
        <v>3</v>
      </c>
      <c r="E73" s="10">
        <v>4</v>
      </c>
      <c r="F73" s="10">
        <v>5</v>
      </c>
      <c r="G73" s="10">
        <v>6</v>
      </c>
      <c r="H73" s="10">
        <v>7</v>
      </c>
    </row>
    <row r="74" ht="10.5" customHeight="1" spans="1:8">
      <c r="A74" s="11" t="s">
        <v>14</v>
      </c>
      <c r="B74" s="11"/>
      <c r="C74" s="11"/>
      <c r="D74" s="11"/>
      <c r="E74" s="11"/>
      <c r="F74" s="11"/>
      <c r="G74" s="11"/>
      <c r="H74" s="11"/>
    </row>
    <row r="75" ht="21.75" customHeight="1" spans="1:8">
      <c r="A75" s="12">
        <v>227.17</v>
      </c>
      <c r="B75" s="13" t="s">
        <v>50</v>
      </c>
      <c r="C75" s="13"/>
      <c r="D75" s="15">
        <v>130</v>
      </c>
      <c r="E75" s="12">
        <v>27.02</v>
      </c>
      <c r="F75" s="12">
        <v>11.97</v>
      </c>
      <c r="G75" s="12">
        <v>11.14</v>
      </c>
      <c r="H75" s="12">
        <v>265.13</v>
      </c>
    </row>
    <row r="76" ht="10.5" customHeight="1" spans="1:8">
      <c r="A76" s="12">
        <v>282.06</v>
      </c>
      <c r="B76" s="13" t="s">
        <v>19</v>
      </c>
      <c r="C76" s="13"/>
      <c r="D76" s="15">
        <v>200</v>
      </c>
      <c r="E76" s="14"/>
      <c r="F76" s="14"/>
      <c r="G76" s="14"/>
      <c r="H76" s="14"/>
    </row>
    <row r="77" ht="21.75" customHeight="1" spans="1:8">
      <c r="A77" s="12">
        <v>3.67</v>
      </c>
      <c r="B77" s="13" t="s">
        <v>51</v>
      </c>
      <c r="C77" s="13"/>
      <c r="D77" s="14" t="s">
        <v>52</v>
      </c>
      <c r="E77" s="12">
        <v>5.11</v>
      </c>
      <c r="F77" s="12">
        <v>10.21</v>
      </c>
      <c r="G77" s="12">
        <v>13.93</v>
      </c>
      <c r="H77" s="16">
        <v>167.1</v>
      </c>
    </row>
    <row r="78" ht="10.5" customHeight="1" spans="1:8">
      <c r="A78" s="12">
        <v>38.01</v>
      </c>
      <c r="B78" s="13" t="s">
        <v>21</v>
      </c>
      <c r="C78" s="13"/>
      <c r="D78" s="15">
        <v>120</v>
      </c>
      <c r="E78" s="12">
        <v>0.48</v>
      </c>
      <c r="F78" s="12">
        <v>0.48</v>
      </c>
      <c r="G78" s="12">
        <v>11.76</v>
      </c>
      <c r="H78" s="16">
        <v>56.4</v>
      </c>
    </row>
    <row r="79" ht="10.5" customHeight="1" spans="1:8">
      <c r="A79" s="21" t="s">
        <v>22</v>
      </c>
      <c r="B79" s="21"/>
      <c r="C79" s="21"/>
      <c r="D79" s="18">
        <v>500</v>
      </c>
      <c r="E79" s="19">
        <f>SUM(E75:E78)</f>
        <v>32.61</v>
      </c>
      <c r="F79" s="19">
        <f>SUM(F75:F78)</f>
        <v>22.66</v>
      </c>
      <c r="G79" s="19">
        <f>SUM(G75:G78)</f>
        <v>36.83</v>
      </c>
      <c r="H79" s="19">
        <f>SUM(H75:H78)</f>
        <v>488.63</v>
      </c>
    </row>
    <row r="80" ht="10.5" customHeight="1" spans="1:8">
      <c r="A80" s="11" t="s">
        <v>23</v>
      </c>
      <c r="B80" s="11"/>
      <c r="C80" s="11"/>
      <c r="D80" s="11"/>
      <c r="E80" s="11"/>
      <c r="F80" s="11"/>
      <c r="G80" s="11"/>
      <c r="H80" s="11"/>
    </row>
    <row r="81" ht="21.75" customHeight="1" spans="1:8">
      <c r="A81" s="12">
        <v>56.41</v>
      </c>
      <c r="B81" s="13" t="s">
        <v>53</v>
      </c>
      <c r="C81" s="13"/>
      <c r="D81" s="14" t="s">
        <v>25</v>
      </c>
      <c r="E81" s="16">
        <v>1.8</v>
      </c>
      <c r="F81" s="12">
        <v>4.86</v>
      </c>
      <c r="G81" s="12">
        <v>8.15</v>
      </c>
      <c r="H81" s="12">
        <v>84.42</v>
      </c>
    </row>
    <row r="82" ht="21.75" customHeight="1" spans="1:8">
      <c r="A82" s="12">
        <v>445.35</v>
      </c>
      <c r="B82" s="13" t="s">
        <v>54</v>
      </c>
      <c r="C82" s="13"/>
      <c r="D82" s="14" t="s">
        <v>55</v>
      </c>
      <c r="E82" s="12">
        <v>9.87</v>
      </c>
      <c r="F82" s="12">
        <v>11.79</v>
      </c>
      <c r="G82" s="12">
        <v>8.34</v>
      </c>
      <c r="H82" s="12">
        <v>178.98</v>
      </c>
    </row>
    <row r="83" ht="21.75" customHeight="1" spans="1:8">
      <c r="A83" s="15">
        <v>302</v>
      </c>
      <c r="B83" s="13" t="s">
        <v>17</v>
      </c>
      <c r="C83" s="13"/>
      <c r="D83" s="14" t="s">
        <v>29</v>
      </c>
      <c r="E83" s="12">
        <v>4.77</v>
      </c>
      <c r="F83" s="12">
        <v>4.86</v>
      </c>
      <c r="G83" s="12">
        <v>21.48</v>
      </c>
      <c r="H83" s="12">
        <v>148.55</v>
      </c>
    </row>
    <row r="84" ht="10.5" customHeight="1" spans="1:8">
      <c r="A84" s="12">
        <v>282.06</v>
      </c>
      <c r="B84" s="13" t="s">
        <v>19</v>
      </c>
      <c r="C84" s="13"/>
      <c r="D84" s="15">
        <v>200</v>
      </c>
      <c r="E84" s="14"/>
      <c r="F84" s="14"/>
      <c r="G84" s="14"/>
      <c r="H84" s="14"/>
    </row>
    <row r="85" ht="21.75" customHeight="1" spans="1:8">
      <c r="A85" s="16">
        <v>1.2</v>
      </c>
      <c r="B85" s="13" t="s">
        <v>20</v>
      </c>
      <c r="C85" s="13"/>
      <c r="D85" s="15">
        <v>30</v>
      </c>
      <c r="E85" s="16">
        <v>2.4</v>
      </c>
      <c r="F85" s="16">
        <v>0.3</v>
      </c>
      <c r="G85" s="16">
        <v>13.8</v>
      </c>
      <c r="H85" s="15">
        <v>66</v>
      </c>
    </row>
    <row r="86" ht="10.5" customHeight="1" spans="1:8">
      <c r="A86" s="21" t="s">
        <v>31</v>
      </c>
      <c r="B86" s="21"/>
      <c r="C86" s="21"/>
      <c r="D86" s="18">
        <v>730</v>
      </c>
      <c r="E86" s="19">
        <f>SUM(E81:E85)</f>
        <v>18.84</v>
      </c>
      <c r="F86" s="19">
        <f>SUM(F81:F85)</f>
        <v>21.81</v>
      </c>
      <c r="G86" s="19">
        <f>SUM(G81:G85)</f>
        <v>51.77</v>
      </c>
      <c r="H86" s="19">
        <f>SUM(H81:H85)</f>
        <v>477.95</v>
      </c>
    </row>
    <row r="87" s="1" customFormat="1" ht="10.5" customHeight="1" spans="1:8">
      <c r="A87" s="21" t="s">
        <v>32</v>
      </c>
      <c r="B87" s="21"/>
      <c r="C87" s="21"/>
      <c r="D87" s="21"/>
      <c r="E87" s="19">
        <f>SUM(E79,E86)</f>
        <v>51.45</v>
      </c>
      <c r="F87" s="19">
        <f>SUM(F79,F86)</f>
        <v>44.47</v>
      </c>
      <c r="G87" s="25">
        <f>SUM(G79,G86)</f>
        <v>88.6</v>
      </c>
      <c r="H87" s="19">
        <f>SUM(H79,H86)</f>
        <v>966.58</v>
      </c>
    </row>
    <row r="88" ht="10.5" customHeight="1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ht="10.5" customHeight="1" spans="1:8">
      <c r="A89" s="22" t="s">
        <v>56</v>
      </c>
      <c r="B89" s="22"/>
      <c r="C89" s="22"/>
      <c r="D89" s="22"/>
      <c r="E89" s="22"/>
      <c r="F89" s="22"/>
      <c r="G89" s="22"/>
      <c r="H89" s="22"/>
    </row>
    <row r="90" ht="10.5" customHeight="1" spans="1:8">
      <c r="A90" s="4"/>
      <c r="E90" s="5" t="s">
        <v>1</v>
      </c>
      <c r="F90" s="6" t="s">
        <v>57</v>
      </c>
      <c r="G90" s="6"/>
      <c r="H90" s="6"/>
    </row>
    <row r="91" ht="10.5" customHeight="1" spans="4:6">
      <c r="D91" s="8" t="s">
        <v>4</v>
      </c>
      <c r="E91" s="8"/>
      <c r="F91" s="1" t="s">
        <v>5</v>
      </c>
    </row>
    <row r="92" ht="21.75" customHeight="1" spans="1:8">
      <c r="A92" s="9" t="s">
        <v>6</v>
      </c>
      <c r="B92" s="9" t="s">
        <v>7</v>
      </c>
      <c r="C92" s="9"/>
      <c r="D92" s="9" t="s">
        <v>8</v>
      </c>
      <c r="E92" s="9" t="s">
        <v>9</v>
      </c>
      <c r="F92" s="9"/>
      <c r="G92" s="9"/>
      <c r="H92" s="9" t="s">
        <v>10</v>
      </c>
    </row>
    <row r="93" ht="21.75" customHeight="1" spans="1:8">
      <c r="A93" s="9"/>
      <c r="B93" s="9"/>
      <c r="C93" s="9"/>
      <c r="D93" s="9"/>
      <c r="E93" s="9" t="s">
        <v>11</v>
      </c>
      <c r="F93" s="9" t="s">
        <v>12</v>
      </c>
      <c r="G93" s="9" t="s">
        <v>13</v>
      </c>
      <c r="H93" s="9"/>
    </row>
    <row r="94" ht="10.5" customHeight="1" spans="1:8">
      <c r="A94" s="10">
        <v>1</v>
      </c>
      <c r="B94" s="10">
        <v>2</v>
      </c>
      <c r="C94" s="10"/>
      <c r="D94" s="10">
        <v>3</v>
      </c>
      <c r="E94" s="10">
        <v>4</v>
      </c>
      <c r="F94" s="10">
        <v>5</v>
      </c>
      <c r="G94" s="10">
        <v>6</v>
      </c>
      <c r="H94" s="10">
        <v>7</v>
      </c>
    </row>
    <row r="95" ht="10.5" customHeight="1" spans="1:8">
      <c r="A95" s="11" t="s">
        <v>14</v>
      </c>
      <c r="B95" s="11"/>
      <c r="C95" s="11"/>
      <c r="D95" s="11"/>
      <c r="E95" s="11"/>
      <c r="F95" s="11"/>
      <c r="G95" s="11"/>
      <c r="H95" s="11"/>
    </row>
    <row r="96" ht="21.75" customHeight="1" spans="1:8">
      <c r="A96" s="12">
        <v>96.42</v>
      </c>
      <c r="B96" s="13" t="s">
        <v>58</v>
      </c>
      <c r="C96" s="13"/>
      <c r="D96" s="14" t="s">
        <v>59</v>
      </c>
      <c r="E96" s="12">
        <v>9.03</v>
      </c>
      <c r="F96" s="16">
        <v>10.6</v>
      </c>
      <c r="G96" s="12">
        <v>1.12</v>
      </c>
      <c r="H96" s="12">
        <v>135.98</v>
      </c>
    </row>
    <row r="97" ht="21.75" customHeight="1" spans="1:8">
      <c r="A97" s="12">
        <v>470.09</v>
      </c>
      <c r="B97" s="13" t="s">
        <v>60</v>
      </c>
      <c r="C97" s="13"/>
      <c r="D97" s="14" t="s">
        <v>18</v>
      </c>
      <c r="E97" s="12">
        <v>3.77</v>
      </c>
      <c r="F97" s="12">
        <v>3.97</v>
      </c>
      <c r="G97" s="12">
        <v>21.66</v>
      </c>
      <c r="H97" s="12">
        <v>137.59</v>
      </c>
    </row>
    <row r="98" ht="10.5" customHeight="1" spans="1:8">
      <c r="A98" s="12">
        <v>282.06</v>
      </c>
      <c r="B98" s="13" t="s">
        <v>19</v>
      </c>
      <c r="C98" s="13"/>
      <c r="D98" s="15">
        <v>200</v>
      </c>
      <c r="E98" s="14"/>
      <c r="F98" s="14"/>
      <c r="G98" s="14"/>
      <c r="H98" s="14"/>
    </row>
    <row r="99" ht="21.75" customHeight="1" spans="1:8">
      <c r="A99" s="12">
        <v>421.01</v>
      </c>
      <c r="B99" s="13" t="s">
        <v>20</v>
      </c>
      <c r="C99" s="13"/>
      <c r="D99" s="15">
        <v>20</v>
      </c>
      <c r="E99" s="16">
        <v>1.6</v>
      </c>
      <c r="F99" s="16">
        <v>0.2</v>
      </c>
      <c r="G99" s="16">
        <v>9.2</v>
      </c>
      <c r="H99" s="15">
        <v>44</v>
      </c>
    </row>
    <row r="100" ht="10.5" customHeight="1" spans="1:8">
      <c r="A100" s="15">
        <v>476</v>
      </c>
      <c r="B100" s="13" t="s">
        <v>37</v>
      </c>
      <c r="C100" s="13"/>
      <c r="D100" s="15">
        <v>100</v>
      </c>
      <c r="E100" s="16">
        <v>3.2</v>
      </c>
      <c r="F100" s="16">
        <v>3.2</v>
      </c>
      <c r="G100" s="15">
        <v>5</v>
      </c>
      <c r="H100" s="15">
        <v>60</v>
      </c>
    </row>
    <row r="101" ht="10.5" customHeight="1" spans="1:8">
      <c r="A101" s="24" t="s">
        <v>22</v>
      </c>
      <c r="B101" s="24"/>
      <c r="C101" s="24"/>
      <c r="D101" s="18">
        <v>514</v>
      </c>
      <c r="E101" s="19">
        <f>SUM(E96:E100)</f>
        <v>17.6</v>
      </c>
      <c r="F101" s="19">
        <f>SUM(F96:F100)</f>
        <v>17.97</v>
      </c>
      <c r="G101" s="19">
        <f>SUM(G96:G100)</f>
        <v>36.98</v>
      </c>
      <c r="H101" s="19">
        <f>SUM(H96:H100)</f>
        <v>377.57</v>
      </c>
    </row>
    <row r="102" ht="10.5" customHeight="1" spans="1:8">
      <c r="A102" s="11" t="s">
        <v>23</v>
      </c>
      <c r="B102" s="11"/>
      <c r="C102" s="11"/>
      <c r="D102" s="11"/>
      <c r="E102" s="11"/>
      <c r="F102" s="11"/>
      <c r="G102" s="11"/>
      <c r="H102" s="11"/>
    </row>
    <row r="103" ht="33" customHeight="1" spans="1:8">
      <c r="A103" s="16">
        <v>54.4</v>
      </c>
      <c r="B103" s="13" t="s">
        <v>61</v>
      </c>
      <c r="C103" s="13"/>
      <c r="D103" s="14" t="s">
        <v>25</v>
      </c>
      <c r="E103" s="12">
        <v>2.01</v>
      </c>
      <c r="F103" s="12">
        <v>6.91</v>
      </c>
      <c r="G103" s="12">
        <v>7.84</v>
      </c>
      <c r="H103" s="12">
        <v>103.19</v>
      </c>
    </row>
    <row r="104" ht="21.75" customHeight="1" spans="1:8">
      <c r="A104" s="12">
        <v>502.53</v>
      </c>
      <c r="B104" s="13" t="s">
        <v>62</v>
      </c>
      <c r="C104" s="13"/>
      <c r="D104" s="14" t="s">
        <v>55</v>
      </c>
      <c r="E104" s="12">
        <v>9.95</v>
      </c>
      <c r="F104" s="12">
        <v>9.48</v>
      </c>
      <c r="G104" s="12">
        <v>8.57</v>
      </c>
      <c r="H104" s="12">
        <v>159.02</v>
      </c>
    </row>
    <row r="105" ht="21.75" customHeight="1" spans="1:8">
      <c r="A105" s="12">
        <v>167.15</v>
      </c>
      <c r="B105" s="13" t="s">
        <v>63</v>
      </c>
      <c r="C105" s="13"/>
      <c r="D105" s="14" t="s">
        <v>29</v>
      </c>
      <c r="E105" s="12">
        <v>17.25</v>
      </c>
      <c r="F105" s="16">
        <v>6.2</v>
      </c>
      <c r="G105" s="12">
        <v>36.08</v>
      </c>
      <c r="H105" s="16">
        <v>269.2</v>
      </c>
    </row>
    <row r="106" ht="10.5" customHeight="1" spans="1:8">
      <c r="A106" s="12">
        <v>282.06</v>
      </c>
      <c r="B106" s="13" t="s">
        <v>19</v>
      </c>
      <c r="C106" s="13"/>
      <c r="D106" s="15">
        <v>200</v>
      </c>
      <c r="E106" s="14"/>
      <c r="F106" s="14"/>
      <c r="G106" s="14"/>
      <c r="H106" s="14"/>
    </row>
    <row r="107" ht="21.75" customHeight="1" spans="1:8">
      <c r="A107" s="12">
        <v>421.01</v>
      </c>
      <c r="B107" s="13" t="s">
        <v>20</v>
      </c>
      <c r="C107" s="13"/>
      <c r="D107" s="15">
        <v>20</v>
      </c>
      <c r="E107" s="16">
        <v>1.6</v>
      </c>
      <c r="F107" s="16">
        <v>0.2</v>
      </c>
      <c r="G107" s="16">
        <v>9.2</v>
      </c>
      <c r="H107" s="15">
        <v>44</v>
      </c>
    </row>
    <row r="108" ht="10.5" customHeight="1" spans="1:8">
      <c r="A108" s="24" t="s">
        <v>31</v>
      </c>
      <c r="B108" s="24"/>
      <c r="C108" s="24"/>
      <c r="D108" s="18">
        <v>720</v>
      </c>
      <c r="E108" s="19">
        <f>SUM(E103:E107)</f>
        <v>30.81</v>
      </c>
      <c r="F108" s="19">
        <f>SUM(F103:F107)</f>
        <v>22.79</v>
      </c>
      <c r="G108" s="19">
        <f>SUM(G103:G107)</f>
        <v>61.69</v>
      </c>
      <c r="H108" s="19">
        <f>SUM(H103:H107)</f>
        <v>575.41</v>
      </c>
    </row>
    <row r="109" s="1" customFormat="1" ht="10.5" customHeight="1" spans="1:8">
      <c r="A109" s="21" t="s">
        <v>32</v>
      </c>
      <c r="B109" s="21"/>
      <c r="C109" s="21"/>
      <c r="D109" s="21"/>
      <c r="E109" s="19">
        <f>SUM(E101,E108)</f>
        <v>48.41</v>
      </c>
      <c r="F109" s="19">
        <f>SUM(F101,F108)</f>
        <v>40.76</v>
      </c>
      <c r="G109" s="19">
        <f>SUM(G101,G108)</f>
        <v>98.67</v>
      </c>
      <c r="H109" s="19">
        <f>SUM(H101,H108)</f>
        <v>952.98</v>
      </c>
    </row>
    <row r="110" ht="10.5" customHeight="1" spans="1:1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ht="10.5" customHeight="1" spans="1:8">
      <c r="A111" s="22" t="s">
        <v>64</v>
      </c>
      <c r="B111" s="22"/>
      <c r="C111" s="22"/>
      <c r="D111" s="22"/>
      <c r="E111" s="22"/>
      <c r="F111" s="22"/>
      <c r="G111" s="22"/>
      <c r="H111" s="22"/>
    </row>
    <row r="112" ht="10.5" customHeight="1" spans="1:8">
      <c r="A112" s="4"/>
      <c r="E112" s="5" t="s">
        <v>1</v>
      </c>
      <c r="F112" s="6" t="s">
        <v>2</v>
      </c>
      <c r="G112" s="6"/>
      <c r="H112" s="6"/>
    </row>
    <row r="113" ht="10.5" customHeight="1" spans="4:6">
      <c r="D113" s="8" t="s">
        <v>4</v>
      </c>
      <c r="E113" s="8"/>
      <c r="F113" s="1" t="s">
        <v>65</v>
      </c>
    </row>
    <row r="114" ht="21.75" customHeight="1" spans="1:8">
      <c r="A114" s="9" t="s">
        <v>6</v>
      </c>
      <c r="B114" s="9" t="s">
        <v>7</v>
      </c>
      <c r="C114" s="9"/>
      <c r="D114" s="9" t="s">
        <v>8</v>
      </c>
      <c r="E114" s="9" t="s">
        <v>9</v>
      </c>
      <c r="F114" s="9"/>
      <c r="G114" s="9"/>
      <c r="H114" s="9" t="s">
        <v>10</v>
      </c>
    </row>
    <row r="115" ht="21.75" customHeight="1" spans="1:8">
      <c r="A115" s="9"/>
      <c r="B115" s="9"/>
      <c r="C115" s="9"/>
      <c r="D115" s="9"/>
      <c r="E115" s="9" t="s">
        <v>11</v>
      </c>
      <c r="F115" s="9" t="s">
        <v>12</v>
      </c>
      <c r="G115" s="9" t="s">
        <v>13</v>
      </c>
      <c r="H115" s="9"/>
    </row>
    <row r="116" ht="10.5" customHeight="1" spans="1:8">
      <c r="A116" s="10">
        <v>1</v>
      </c>
      <c r="B116" s="10">
        <v>2</v>
      </c>
      <c r="C116" s="10"/>
      <c r="D116" s="10">
        <v>3</v>
      </c>
      <c r="E116" s="10">
        <v>4</v>
      </c>
      <c r="F116" s="10">
        <v>5</v>
      </c>
      <c r="G116" s="10">
        <v>6</v>
      </c>
      <c r="H116" s="10">
        <v>7</v>
      </c>
    </row>
    <row r="117" ht="10.5" customHeight="1" spans="1:8">
      <c r="A117" s="11" t="s">
        <v>14</v>
      </c>
      <c r="B117" s="11"/>
      <c r="C117" s="11"/>
      <c r="D117" s="11"/>
      <c r="E117" s="11"/>
      <c r="F117" s="11"/>
      <c r="G117" s="11"/>
      <c r="H117" s="11"/>
    </row>
    <row r="118" ht="21.75" customHeight="1" spans="1:8">
      <c r="A118" s="12">
        <v>513.09</v>
      </c>
      <c r="B118" s="13" t="s">
        <v>66</v>
      </c>
      <c r="C118" s="13"/>
      <c r="D118" s="15">
        <v>60</v>
      </c>
      <c r="E118" s="12">
        <v>1.17</v>
      </c>
      <c r="F118" s="12">
        <v>3.12</v>
      </c>
      <c r="G118" s="12">
        <v>4.51</v>
      </c>
      <c r="H118" s="12">
        <v>51.95</v>
      </c>
    </row>
    <row r="119" ht="21.75" customHeight="1" spans="1:8">
      <c r="A119" s="15">
        <v>600</v>
      </c>
      <c r="B119" s="13" t="s">
        <v>67</v>
      </c>
      <c r="C119" s="13"/>
      <c r="D119" s="14" t="s">
        <v>68</v>
      </c>
      <c r="E119" s="12">
        <v>11.19</v>
      </c>
      <c r="F119" s="12">
        <v>13.02</v>
      </c>
      <c r="G119" s="16">
        <v>4.3</v>
      </c>
      <c r="H119" s="12">
        <v>178.55</v>
      </c>
    </row>
    <row r="120" ht="21.75" customHeight="1" spans="1:8">
      <c r="A120" s="12">
        <v>136.07</v>
      </c>
      <c r="B120" s="13" t="s">
        <v>46</v>
      </c>
      <c r="C120" s="13"/>
      <c r="D120" s="14" t="s">
        <v>18</v>
      </c>
      <c r="E120" s="12">
        <v>2.81</v>
      </c>
      <c r="F120" s="12">
        <v>3.45</v>
      </c>
      <c r="G120" s="12">
        <v>22.66</v>
      </c>
      <c r="H120" s="12">
        <v>133.24</v>
      </c>
    </row>
    <row r="121" ht="10.5" customHeight="1" spans="1:8">
      <c r="A121" s="12">
        <v>282.06</v>
      </c>
      <c r="B121" s="13" t="s">
        <v>19</v>
      </c>
      <c r="C121" s="13"/>
      <c r="D121" s="15">
        <v>200</v>
      </c>
      <c r="E121" s="14"/>
      <c r="F121" s="14"/>
      <c r="G121" s="14"/>
      <c r="H121" s="14"/>
    </row>
    <row r="122" ht="21.75" customHeight="1" spans="1:8">
      <c r="A122" s="16">
        <v>1.2</v>
      </c>
      <c r="B122" s="13" t="s">
        <v>20</v>
      </c>
      <c r="C122" s="13"/>
      <c r="D122" s="15">
        <v>30</v>
      </c>
      <c r="E122" s="16">
        <v>2.4</v>
      </c>
      <c r="F122" s="16">
        <v>0.3</v>
      </c>
      <c r="G122" s="16">
        <v>13.8</v>
      </c>
      <c r="H122" s="15">
        <v>66</v>
      </c>
    </row>
    <row r="123" ht="10.5" customHeight="1" spans="1:8">
      <c r="A123" s="24" t="s">
        <v>22</v>
      </c>
      <c r="B123" s="24"/>
      <c r="C123" s="24"/>
      <c r="D123" s="18">
        <v>504</v>
      </c>
      <c r="E123" s="19">
        <f>SUM(E118:E122)</f>
        <v>17.57</v>
      </c>
      <c r="F123" s="19">
        <f>SUM(F118:F122)</f>
        <v>19.89</v>
      </c>
      <c r="G123" s="19">
        <f>SUM(G118:G122)</f>
        <v>45.27</v>
      </c>
      <c r="H123" s="19">
        <f>SUM(H118:H122)</f>
        <v>429.74</v>
      </c>
    </row>
    <row r="124" ht="10.5" customHeight="1" spans="1:8">
      <c r="A124" s="11" t="s">
        <v>23</v>
      </c>
      <c r="B124" s="11"/>
      <c r="C124" s="11"/>
      <c r="D124" s="11"/>
      <c r="E124" s="11"/>
      <c r="F124" s="11"/>
      <c r="G124" s="11"/>
      <c r="H124" s="11"/>
    </row>
    <row r="125" ht="33" customHeight="1" spans="1:8">
      <c r="A125" s="12">
        <v>56.36</v>
      </c>
      <c r="B125" s="13" t="s">
        <v>69</v>
      </c>
      <c r="C125" s="13"/>
      <c r="D125" s="14" t="s">
        <v>25</v>
      </c>
      <c r="E125" s="12">
        <v>1.76</v>
      </c>
      <c r="F125" s="12">
        <v>5.88</v>
      </c>
      <c r="G125" s="12">
        <v>6.46</v>
      </c>
      <c r="H125" s="12">
        <v>86.82</v>
      </c>
    </row>
    <row r="126" ht="21.75" customHeight="1" spans="1:8">
      <c r="A126" s="12">
        <v>445.35</v>
      </c>
      <c r="B126" s="13" t="s">
        <v>70</v>
      </c>
      <c r="C126" s="13"/>
      <c r="D126" s="14" t="s">
        <v>55</v>
      </c>
      <c r="E126" s="12">
        <v>9.87</v>
      </c>
      <c r="F126" s="12">
        <v>11.79</v>
      </c>
      <c r="G126" s="12">
        <v>8.34</v>
      </c>
      <c r="H126" s="12">
        <v>178.98</v>
      </c>
    </row>
    <row r="127" ht="21.75" customHeight="1" spans="1:8">
      <c r="A127" s="12">
        <v>594.03</v>
      </c>
      <c r="B127" s="13" t="s">
        <v>71</v>
      </c>
      <c r="C127" s="13"/>
      <c r="D127" s="14" t="s">
        <v>29</v>
      </c>
      <c r="E127" s="12">
        <v>3.14</v>
      </c>
      <c r="F127" s="12">
        <v>3.99</v>
      </c>
      <c r="G127" s="12">
        <v>22.34</v>
      </c>
      <c r="H127" s="12">
        <v>137.95</v>
      </c>
    </row>
    <row r="128" ht="10.5" customHeight="1" spans="1:8">
      <c r="A128" s="12">
        <v>284.04</v>
      </c>
      <c r="B128" s="13" t="s">
        <v>72</v>
      </c>
      <c r="C128" s="13"/>
      <c r="D128" s="15">
        <v>200</v>
      </c>
      <c r="E128" s="12">
        <v>0.06</v>
      </c>
      <c r="F128" s="12">
        <v>0.01</v>
      </c>
      <c r="G128" s="12">
        <v>0.21</v>
      </c>
      <c r="H128" s="12">
        <v>2.38</v>
      </c>
    </row>
    <row r="129" ht="21.75" customHeight="1" spans="1:8">
      <c r="A129" s="12">
        <v>421.01</v>
      </c>
      <c r="B129" s="13" t="s">
        <v>20</v>
      </c>
      <c r="C129" s="13"/>
      <c r="D129" s="15">
        <v>20</v>
      </c>
      <c r="E129" s="16">
        <v>1.6</v>
      </c>
      <c r="F129" s="16">
        <v>0.2</v>
      </c>
      <c r="G129" s="16">
        <v>9.2</v>
      </c>
      <c r="H129" s="15">
        <v>44</v>
      </c>
    </row>
    <row r="130" ht="10.5" customHeight="1" spans="1:8">
      <c r="A130" s="24" t="s">
        <v>31</v>
      </c>
      <c r="B130" s="24"/>
      <c r="C130" s="24"/>
      <c r="D130" s="18">
        <v>720</v>
      </c>
      <c r="E130" s="19">
        <f>SUM(E125:E129)</f>
        <v>16.43</v>
      </c>
      <c r="F130" s="19">
        <f>SUM(F125:F129)</f>
        <v>21.87</v>
      </c>
      <c r="G130" s="19">
        <f>SUM(G125:G129)</f>
        <v>46.55</v>
      </c>
      <c r="H130" s="19">
        <f>SUM(H125:H129)</f>
        <v>450.13</v>
      </c>
    </row>
    <row r="131" s="1" customFormat="1" ht="10.5" customHeight="1" spans="1:8">
      <c r="A131" s="21" t="s">
        <v>32</v>
      </c>
      <c r="B131" s="21"/>
      <c r="C131" s="21"/>
      <c r="D131" s="21"/>
      <c r="E131" s="27">
        <f>SUM(E130,E123)</f>
        <v>34</v>
      </c>
      <c r="F131" s="19">
        <f>SUM(F130,F123)</f>
        <v>41.76</v>
      </c>
      <c r="G131" s="19">
        <f>SUM(G130,G123)</f>
        <v>91.82</v>
      </c>
      <c r="H131" s="19">
        <f>SUM(H130,H123)</f>
        <v>879.87</v>
      </c>
    </row>
    <row r="132" ht="10.5" customHeight="1" spans="1:1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ht="10.5" customHeight="1" spans="1:8">
      <c r="A133" s="22" t="s">
        <v>73</v>
      </c>
      <c r="B133" s="22"/>
      <c r="C133" s="22"/>
      <c r="D133" s="22"/>
      <c r="E133" s="22"/>
      <c r="F133" s="22"/>
      <c r="G133" s="22"/>
      <c r="H133" s="22"/>
    </row>
    <row r="134" ht="10.5" customHeight="1" spans="1:8">
      <c r="A134" s="4"/>
      <c r="E134" s="5" t="s">
        <v>1</v>
      </c>
      <c r="F134" s="6" t="s">
        <v>34</v>
      </c>
      <c r="G134" s="6"/>
      <c r="H134" s="6"/>
    </row>
    <row r="135" ht="10.5" customHeight="1" spans="4:6">
      <c r="D135" s="8" t="s">
        <v>4</v>
      </c>
      <c r="E135" s="8"/>
      <c r="F135" s="1" t="s">
        <v>65</v>
      </c>
    </row>
    <row r="136" ht="21.75" customHeight="1" spans="1:8">
      <c r="A136" s="9" t="s">
        <v>6</v>
      </c>
      <c r="B136" s="9" t="s">
        <v>7</v>
      </c>
      <c r="C136" s="9"/>
      <c r="D136" s="9" t="s">
        <v>8</v>
      </c>
      <c r="E136" s="9" t="s">
        <v>9</v>
      </c>
      <c r="F136" s="9"/>
      <c r="G136" s="9"/>
      <c r="H136" s="9" t="s">
        <v>10</v>
      </c>
    </row>
    <row r="137" ht="21.75" customHeight="1" spans="1:8">
      <c r="A137" s="9"/>
      <c r="B137" s="9"/>
      <c r="C137" s="9"/>
      <c r="D137" s="9"/>
      <c r="E137" s="9" t="s">
        <v>11</v>
      </c>
      <c r="F137" s="9" t="s">
        <v>12</v>
      </c>
      <c r="G137" s="9" t="s">
        <v>13</v>
      </c>
      <c r="H137" s="9"/>
    </row>
    <row r="138" ht="10.5" customHeight="1" spans="1:8">
      <c r="A138" s="10">
        <v>1</v>
      </c>
      <c r="B138" s="10">
        <v>2</v>
      </c>
      <c r="C138" s="10"/>
      <c r="D138" s="10">
        <v>3</v>
      </c>
      <c r="E138" s="10">
        <v>4</v>
      </c>
      <c r="F138" s="10">
        <v>5</v>
      </c>
      <c r="G138" s="10">
        <v>6</v>
      </c>
      <c r="H138" s="10">
        <v>7</v>
      </c>
    </row>
    <row r="139" ht="10.5" customHeight="1" spans="1:8">
      <c r="A139" s="11" t="s">
        <v>14</v>
      </c>
      <c r="B139" s="11"/>
      <c r="C139" s="11"/>
      <c r="D139" s="11"/>
      <c r="E139" s="11"/>
      <c r="F139" s="11"/>
      <c r="G139" s="11"/>
      <c r="H139" s="11"/>
    </row>
    <row r="140" ht="21.75" customHeight="1" spans="1:8">
      <c r="A140" s="12">
        <v>96.42</v>
      </c>
      <c r="B140" s="13" t="s">
        <v>74</v>
      </c>
      <c r="C140" s="13"/>
      <c r="D140" s="14" t="s">
        <v>59</v>
      </c>
      <c r="E140" s="12">
        <v>9.03</v>
      </c>
      <c r="F140" s="16">
        <v>10.6</v>
      </c>
      <c r="G140" s="12">
        <v>1.12</v>
      </c>
      <c r="H140" s="12">
        <v>135.98</v>
      </c>
    </row>
    <row r="141" ht="21.75" customHeight="1" spans="1:8">
      <c r="A141" s="12">
        <v>175.11</v>
      </c>
      <c r="B141" s="13" t="s">
        <v>17</v>
      </c>
      <c r="C141" s="13"/>
      <c r="D141" s="14" t="s">
        <v>18</v>
      </c>
      <c r="E141" s="12">
        <v>4.13</v>
      </c>
      <c r="F141" s="12">
        <v>3.97</v>
      </c>
      <c r="G141" s="12">
        <v>18.61</v>
      </c>
      <c r="H141" s="12">
        <v>126.54</v>
      </c>
    </row>
    <row r="142" ht="10.5" customHeight="1" spans="1:8">
      <c r="A142" s="12">
        <v>282.06</v>
      </c>
      <c r="B142" s="13" t="s">
        <v>19</v>
      </c>
      <c r="C142" s="13"/>
      <c r="D142" s="15">
        <v>200</v>
      </c>
      <c r="E142" s="14"/>
      <c r="F142" s="14"/>
      <c r="G142" s="14"/>
      <c r="H142" s="14"/>
    </row>
    <row r="143" ht="21.75" customHeight="1" spans="1:8">
      <c r="A143" s="12">
        <v>421.01</v>
      </c>
      <c r="B143" s="13" t="s">
        <v>20</v>
      </c>
      <c r="C143" s="13"/>
      <c r="D143" s="15">
        <v>20</v>
      </c>
      <c r="E143" s="16">
        <v>1.6</v>
      </c>
      <c r="F143" s="16">
        <v>0.2</v>
      </c>
      <c r="G143" s="16">
        <v>9.2</v>
      </c>
      <c r="H143" s="15">
        <v>44</v>
      </c>
    </row>
    <row r="144" ht="10.5" customHeight="1" spans="1:8">
      <c r="A144" s="15">
        <v>476</v>
      </c>
      <c r="B144" s="13" t="s">
        <v>37</v>
      </c>
      <c r="C144" s="13"/>
      <c r="D144" s="15">
        <v>100</v>
      </c>
      <c r="E144" s="16">
        <v>3.2</v>
      </c>
      <c r="F144" s="16">
        <v>3.2</v>
      </c>
      <c r="G144" s="15">
        <v>5</v>
      </c>
      <c r="H144" s="15">
        <v>60</v>
      </c>
    </row>
    <row r="145" ht="10.5" customHeight="1" spans="1:8">
      <c r="A145" s="24" t="s">
        <v>22</v>
      </c>
      <c r="B145" s="24"/>
      <c r="C145" s="24"/>
      <c r="D145" s="18">
        <v>514</v>
      </c>
      <c r="E145" s="19">
        <f>SUM(E140:E144)</f>
        <v>17.96</v>
      </c>
      <c r="F145" s="19">
        <f>SUM(F140:F144)</f>
        <v>17.97</v>
      </c>
      <c r="G145" s="19">
        <f>SUM(G140:G144)</f>
        <v>33.93</v>
      </c>
      <c r="H145" s="25">
        <f>SUM(H140:H144)</f>
        <v>366.52</v>
      </c>
    </row>
    <row r="146" ht="10.5" customHeight="1" spans="1:8">
      <c r="A146" s="11" t="s">
        <v>23</v>
      </c>
      <c r="B146" s="11"/>
      <c r="C146" s="11"/>
      <c r="D146" s="11"/>
      <c r="E146" s="11"/>
      <c r="F146" s="11"/>
      <c r="G146" s="11"/>
      <c r="H146" s="11"/>
    </row>
    <row r="147" ht="33" customHeight="1" spans="1:8">
      <c r="A147" s="12">
        <v>65.39</v>
      </c>
      <c r="B147" s="13" t="s">
        <v>75</v>
      </c>
      <c r="C147" s="13"/>
      <c r="D147" s="14" t="s">
        <v>25</v>
      </c>
      <c r="E147" s="12">
        <v>1.89</v>
      </c>
      <c r="F147" s="15">
        <v>5</v>
      </c>
      <c r="G147" s="12">
        <v>8.07</v>
      </c>
      <c r="H147" s="12">
        <v>85.79</v>
      </c>
    </row>
    <row r="148" ht="21.75" customHeight="1" spans="1:8">
      <c r="A148" s="12">
        <v>502.53</v>
      </c>
      <c r="B148" s="13" t="s">
        <v>76</v>
      </c>
      <c r="C148" s="13"/>
      <c r="D148" s="14" t="s">
        <v>55</v>
      </c>
      <c r="E148" s="12">
        <v>9.95</v>
      </c>
      <c r="F148" s="12">
        <v>9.48</v>
      </c>
      <c r="G148" s="12">
        <v>8.57</v>
      </c>
      <c r="H148" s="12">
        <v>159.02</v>
      </c>
    </row>
    <row r="149" ht="33" customHeight="1" spans="1:8">
      <c r="A149" s="12">
        <v>547.01</v>
      </c>
      <c r="B149" s="13" t="s">
        <v>77</v>
      </c>
      <c r="C149" s="13"/>
      <c r="D149" s="28" t="s">
        <v>29</v>
      </c>
      <c r="E149" s="12">
        <v>3.55</v>
      </c>
      <c r="F149" s="12">
        <v>3.51</v>
      </c>
      <c r="G149" s="12">
        <v>30.35</v>
      </c>
      <c r="H149" s="12">
        <v>185.33</v>
      </c>
    </row>
    <row r="150" ht="10.5" customHeight="1" spans="1:8">
      <c r="A150" s="12">
        <v>284.04</v>
      </c>
      <c r="B150" s="13" t="s">
        <v>72</v>
      </c>
      <c r="C150" s="13"/>
      <c r="D150" s="15">
        <v>200</v>
      </c>
      <c r="E150" s="12">
        <v>0.06</v>
      </c>
      <c r="F150" s="12">
        <v>0.01</v>
      </c>
      <c r="G150" s="12">
        <v>0.21</v>
      </c>
      <c r="H150" s="12">
        <v>2.38</v>
      </c>
    </row>
    <row r="151" ht="21.75" customHeight="1" spans="1:8">
      <c r="A151" s="12">
        <v>421.01</v>
      </c>
      <c r="B151" s="13" t="s">
        <v>20</v>
      </c>
      <c r="C151" s="13"/>
      <c r="D151" s="15">
        <v>20</v>
      </c>
      <c r="E151" s="16">
        <v>1.6</v>
      </c>
      <c r="F151" s="16">
        <v>0.2</v>
      </c>
      <c r="G151" s="16">
        <v>9.2</v>
      </c>
      <c r="H151" s="15">
        <v>44</v>
      </c>
    </row>
    <row r="152" ht="10.5" customHeight="1" spans="1:8">
      <c r="A152" s="24" t="s">
        <v>31</v>
      </c>
      <c r="B152" s="24"/>
      <c r="C152" s="24"/>
      <c r="D152" s="18">
        <v>720</v>
      </c>
      <c r="E152" s="19">
        <f>SUM(E147:E151)</f>
        <v>17.05</v>
      </c>
      <c r="F152" s="19">
        <f>SUM(F147:F151)</f>
        <v>18.2</v>
      </c>
      <c r="G152" s="19">
        <f>SUM(G147:G151)</f>
        <v>56.4</v>
      </c>
      <c r="H152" s="19">
        <f>SUM(H147:H151)</f>
        <v>476.52</v>
      </c>
    </row>
    <row r="153" s="1" customFormat="1" ht="10.5" customHeight="1" spans="1:8">
      <c r="A153" s="21" t="s">
        <v>32</v>
      </c>
      <c r="B153" s="21"/>
      <c r="C153" s="21"/>
      <c r="D153" s="21"/>
      <c r="E153" s="19">
        <f>SUM(E145,E152)</f>
        <v>35.01</v>
      </c>
      <c r="F153" s="25">
        <f>SUM(F145,F152)</f>
        <v>36.17</v>
      </c>
      <c r="G153" s="19">
        <f>SUM(G145,G152)</f>
        <v>90.33</v>
      </c>
      <c r="H153" s="19">
        <f>SUM(H145,H152)</f>
        <v>843.04</v>
      </c>
    </row>
    <row r="154" ht="10.5" customHeight="1" spans="1:1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ht="10.5" customHeight="1" spans="1:8">
      <c r="A155" s="22" t="s">
        <v>78</v>
      </c>
      <c r="B155" s="22"/>
      <c r="C155" s="22"/>
      <c r="D155" s="22"/>
      <c r="E155" s="22"/>
      <c r="F155" s="22"/>
      <c r="G155" s="22"/>
      <c r="H155" s="22"/>
    </row>
    <row r="156" ht="10.5" customHeight="1" spans="1:8">
      <c r="A156" s="4"/>
      <c r="E156" s="5" t="s">
        <v>1</v>
      </c>
      <c r="F156" s="6" t="s">
        <v>42</v>
      </c>
      <c r="G156" s="6"/>
      <c r="H156" s="6"/>
    </row>
    <row r="157" ht="10.5" customHeight="1" spans="4:6">
      <c r="D157" s="8" t="s">
        <v>4</v>
      </c>
      <c r="E157" s="8"/>
      <c r="F157" s="1" t="s">
        <v>65</v>
      </c>
    </row>
    <row r="158" ht="21.75" customHeight="1" spans="1:8">
      <c r="A158" s="9" t="s">
        <v>6</v>
      </c>
      <c r="B158" s="9" t="s">
        <v>7</v>
      </c>
      <c r="C158" s="9"/>
      <c r="D158" s="9" t="s">
        <v>8</v>
      </c>
      <c r="E158" s="9" t="s">
        <v>9</v>
      </c>
      <c r="F158" s="9"/>
      <c r="G158" s="9"/>
      <c r="H158" s="9" t="s">
        <v>10</v>
      </c>
    </row>
    <row r="159" ht="21.75" customHeight="1" spans="1:8">
      <c r="A159" s="9"/>
      <c r="B159" s="9"/>
      <c r="C159" s="9"/>
      <c r="D159" s="9"/>
      <c r="E159" s="9" t="s">
        <v>11</v>
      </c>
      <c r="F159" s="9" t="s">
        <v>12</v>
      </c>
      <c r="G159" s="9" t="s">
        <v>13</v>
      </c>
      <c r="H159" s="9"/>
    </row>
    <row r="160" ht="10.5" customHeight="1" spans="1:8">
      <c r="A160" s="10">
        <v>1</v>
      </c>
      <c r="B160" s="10">
        <v>2</v>
      </c>
      <c r="C160" s="10"/>
      <c r="D160" s="10">
        <v>3</v>
      </c>
      <c r="E160" s="10">
        <v>4</v>
      </c>
      <c r="F160" s="10">
        <v>5</v>
      </c>
      <c r="G160" s="10">
        <v>6</v>
      </c>
      <c r="H160" s="10">
        <v>7</v>
      </c>
    </row>
    <row r="161" ht="10.5" customHeight="1" spans="1:8">
      <c r="A161" s="11" t="s">
        <v>14</v>
      </c>
      <c r="B161" s="11"/>
      <c r="C161" s="11"/>
      <c r="D161" s="11"/>
      <c r="E161" s="11"/>
      <c r="F161" s="11"/>
      <c r="G161" s="11"/>
      <c r="H161" s="11"/>
    </row>
    <row r="162" ht="21.75" customHeight="1" spans="1:8">
      <c r="A162" s="12">
        <v>18.17</v>
      </c>
      <c r="B162" s="13" t="s">
        <v>79</v>
      </c>
      <c r="C162" s="13"/>
      <c r="D162" s="15">
        <v>50</v>
      </c>
      <c r="E162" s="12">
        <v>0.56</v>
      </c>
      <c r="F162" s="12">
        <v>2.54</v>
      </c>
      <c r="G162" s="12">
        <v>2.97</v>
      </c>
      <c r="H162" s="12">
        <v>37.53</v>
      </c>
    </row>
    <row r="163" ht="10.5" customHeight="1" spans="1:8">
      <c r="A163" s="12">
        <v>78.05</v>
      </c>
      <c r="B163" s="13" t="s">
        <v>80</v>
      </c>
      <c r="C163" s="13"/>
      <c r="D163" s="15">
        <v>130</v>
      </c>
      <c r="E163" s="12">
        <v>16.24</v>
      </c>
      <c r="F163" s="12">
        <v>17.54</v>
      </c>
      <c r="G163" s="12">
        <v>2.13</v>
      </c>
      <c r="H163" s="12">
        <v>232.45</v>
      </c>
    </row>
    <row r="164" ht="10.5" customHeight="1" spans="1:8">
      <c r="A164" s="12">
        <v>282.06</v>
      </c>
      <c r="B164" s="13" t="s">
        <v>19</v>
      </c>
      <c r="C164" s="13"/>
      <c r="D164" s="15">
        <v>200</v>
      </c>
      <c r="E164" s="14"/>
      <c r="F164" s="14"/>
      <c r="G164" s="14"/>
      <c r="H164" s="14"/>
    </row>
    <row r="165" ht="21.75" customHeight="1" spans="1:8">
      <c r="A165" s="16">
        <v>1.2</v>
      </c>
      <c r="B165" s="13" t="s">
        <v>20</v>
      </c>
      <c r="C165" s="13"/>
      <c r="D165" s="15">
        <v>30</v>
      </c>
      <c r="E165" s="16">
        <v>2.4</v>
      </c>
      <c r="F165" s="16">
        <v>0.3</v>
      </c>
      <c r="G165" s="16">
        <v>13.8</v>
      </c>
      <c r="H165" s="15">
        <v>66</v>
      </c>
    </row>
    <row r="166" ht="10.5" customHeight="1" spans="1:8">
      <c r="A166" s="12">
        <v>38.01</v>
      </c>
      <c r="B166" s="13" t="s">
        <v>21</v>
      </c>
      <c r="C166" s="13"/>
      <c r="D166" s="15">
        <v>120</v>
      </c>
      <c r="E166" s="12">
        <v>0.48</v>
      </c>
      <c r="F166" s="12">
        <v>0.48</v>
      </c>
      <c r="G166" s="12">
        <v>11.76</v>
      </c>
      <c r="H166" s="16">
        <v>56.4</v>
      </c>
    </row>
    <row r="167" ht="10.5" customHeight="1" spans="1:8">
      <c r="A167" s="24" t="s">
        <v>22</v>
      </c>
      <c r="B167" s="24"/>
      <c r="C167" s="24"/>
      <c r="D167" s="18">
        <v>530</v>
      </c>
      <c r="E167" s="19">
        <f>SUM(E162:E166)</f>
        <v>19.68</v>
      </c>
      <c r="F167" s="19">
        <f>SUM(F162:F166)</f>
        <v>20.86</v>
      </c>
      <c r="G167" s="19">
        <f>SUM(G162:G166)</f>
        <v>30.66</v>
      </c>
      <c r="H167" s="19">
        <f>SUM(H162:H166)</f>
        <v>392.38</v>
      </c>
    </row>
    <row r="168" ht="10.5" customHeight="1" spans="1:8">
      <c r="A168" s="11" t="s">
        <v>23</v>
      </c>
      <c r="B168" s="11"/>
      <c r="C168" s="11"/>
      <c r="D168" s="11"/>
      <c r="E168" s="11"/>
      <c r="F168" s="11"/>
      <c r="G168" s="11"/>
      <c r="H168" s="11"/>
    </row>
    <row r="169" ht="21.75" customHeight="1" spans="1:8">
      <c r="A169" s="12">
        <v>53.24</v>
      </c>
      <c r="B169" s="13" t="s">
        <v>24</v>
      </c>
      <c r="C169" s="13"/>
      <c r="D169" s="14" t="s">
        <v>81</v>
      </c>
      <c r="E169" s="12">
        <v>1.88</v>
      </c>
      <c r="F169" s="12">
        <v>5.62</v>
      </c>
      <c r="G169" s="16">
        <v>6.2</v>
      </c>
      <c r="H169" s="12">
        <v>84.16</v>
      </c>
    </row>
    <row r="170" ht="33" customHeight="1" spans="1:8">
      <c r="A170" s="12">
        <v>96.73</v>
      </c>
      <c r="B170" s="13" t="s">
        <v>82</v>
      </c>
      <c r="C170" s="13"/>
      <c r="D170" s="14" t="s">
        <v>27</v>
      </c>
      <c r="E170" s="16">
        <v>13.8</v>
      </c>
      <c r="F170" s="12">
        <v>16.19</v>
      </c>
      <c r="G170" s="12">
        <v>1.36</v>
      </c>
      <c r="H170" s="12">
        <v>206.22</v>
      </c>
    </row>
    <row r="171" ht="21.75" customHeight="1" spans="1:9">
      <c r="A171" s="15">
        <v>211</v>
      </c>
      <c r="B171" s="13" t="s">
        <v>44</v>
      </c>
      <c r="C171" s="13"/>
      <c r="D171" s="28" t="s">
        <v>29</v>
      </c>
      <c r="E171" s="12">
        <v>5.82</v>
      </c>
      <c r="F171" s="12">
        <v>4.31</v>
      </c>
      <c r="G171" s="12">
        <v>37.08</v>
      </c>
      <c r="H171" s="12">
        <v>210.5</v>
      </c>
      <c r="I171" s="30"/>
    </row>
    <row r="172" ht="10.5" customHeight="1" spans="1:8">
      <c r="A172" s="12">
        <v>284.04</v>
      </c>
      <c r="B172" s="13" t="s">
        <v>72</v>
      </c>
      <c r="C172" s="13"/>
      <c r="D172" s="15">
        <v>200</v>
      </c>
      <c r="E172" s="12">
        <v>0.06</v>
      </c>
      <c r="F172" s="12">
        <v>0.01</v>
      </c>
      <c r="G172" s="12">
        <v>0.21</v>
      </c>
      <c r="H172" s="12">
        <v>2.38</v>
      </c>
    </row>
    <row r="173" ht="21.75" customHeight="1" spans="1:8">
      <c r="A173" s="12">
        <v>421.01</v>
      </c>
      <c r="B173" s="13" t="s">
        <v>20</v>
      </c>
      <c r="C173" s="13"/>
      <c r="D173" s="15">
        <v>20</v>
      </c>
      <c r="E173" s="16">
        <v>1.6</v>
      </c>
      <c r="F173" s="16">
        <v>0.2</v>
      </c>
      <c r="G173" s="16">
        <v>9.2</v>
      </c>
      <c r="H173" s="15">
        <v>44</v>
      </c>
    </row>
    <row r="174" ht="10.5" customHeight="1" spans="1:8">
      <c r="A174" s="29" t="s">
        <v>31</v>
      </c>
      <c r="B174" s="29"/>
      <c r="C174" s="29"/>
      <c r="D174" s="18">
        <v>725</v>
      </c>
      <c r="E174" s="19">
        <f>SUM(E169:E173)</f>
        <v>23.16</v>
      </c>
      <c r="F174" s="19">
        <f>SUM(F169:F173)</f>
        <v>26.33</v>
      </c>
      <c r="G174" s="25">
        <f>SUM(G169:G173)</f>
        <v>54.05</v>
      </c>
      <c r="H174" s="19">
        <f>SUM(H169:H173)</f>
        <v>547.26</v>
      </c>
    </row>
    <row r="175" s="1" customFormat="1" ht="10.5" customHeight="1" spans="1:8">
      <c r="A175" s="21" t="s">
        <v>32</v>
      </c>
      <c r="B175" s="21"/>
      <c r="C175" s="21"/>
      <c r="D175" s="21"/>
      <c r="E175" s="19">
        <f>SUM(E167,E174)</f>
        <v>42.84</v>
      </c>
      <c r="F175" s="19">
        <f>SUM(F167,F174)</f>
        <v>47.19</v>
      </c>
      <c r="G175" s="19">
        <f>SUM(G167,G174)</f>
        <v>84.71</v>
      </c>
      <c r="H175" s="19">
        <f>SUM(H167,H174)</f>
        <v>939.64</v>
      </c>
    </row>
    <row r="176" ht="10.5" customHeight="1" spans="1:1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ht="10.5" customHeight="1" spans="1:8">
      <c r="A177" s="22" t="s">
        <v>83</v>
      </c>
      <c r="B177" s="22"/>
      <c r="C177" s="22"/>
      <c r="D177" s="22"/>
      <c r="E177" s="22"/>
      <c r="F177" s="22"/>
      <c r="G177" s="22"/>
      <c r="H177" s="22"/>
    </row>
    <row r="178" ht="10.5" customHeight="1" spans="1:8">
      <c r="A178" s="4"/>
      <c r="E178" s="5" t="s">
        <v>1</v>
      </c>
      <c r="F178" s="6" t="s">
        <v>49</v>
      </c>
      <c r="G178" s="6"/>
      <c r="H178" s="6"/>
    </row>
    <row r="179" ht="10.5" customHeight="1" spans="4:6">
      <c r="D179" s="8" t="s">
        <v>4</v>
      </c>
      <c r="E179" s="8"/>
      <c r="F179" s="1" t="s">
        <v>65</v>
      </c>
    </row>
    <row r="180" ht="21.75" customHeight="1" spans="1:8">
      <c r="A180" s="9" t="s">
        <v>6</v>
      </c>
      <c r="B180" s="9" t="s">
        <v>7</v>
      </c>
      <c r="C180" s="9"/>
      <c r="D180" s="9" t="s">
        <v>8</v>
      </c>
      <c r="E180" s="9" t="s">
        <v>9</v>
      </c>
      <c r="F180" s="9"/>
      <c r="G180" s="9"/>
      <c r="H180" s="9" t="s">
        <v>10</v>
      </c>
    </row>
    <row r="181" ht="21.75" customHeight="1" spans="1:8">
      <c r="A181" s="9"/>
      <c r="B181" s="9"/>
      <c r="C181" s="9"/>
      <c r="D181" s="9"/>
      <c r="E181" s="9" t="s">
        <v>11</v>
      </c>
      <c r="F181" s="9" t="s">
        <v>12</v>
      </c>
      <c r="G181" s="9" t="s">
        <v>13</v>
      </c>
      <c r="H181" s="9"/>
    </row>
    <row r="182" ht="10.5" customHeight="1" spans="1:8">
      <c r="A182" s="10">
        <v>1</v>
      </c>
      <c r="B182" s="10">
        <v>2</v>
      </c>
      <c r="C182" s="10"/>
      <c r="D182" s="10">
        <v>3</v>
      </c>
      <c r="E182" s="10">
        <v>4</v>
      </c>
      <c r="F182" s="10">
        <v>5</v>
      </c>
      <c r="G182" s="10">
        <v>6</v>
      </c>
      <c r="H182" s="10">
        <v>7</v>
      </c>
    </row>
    <row r="183" ht="10.5" customHeight="1" spans="1:8">
      <c r="A183" s="11" t="s">
        <v>14</v>
      </c>
      <c r="B183" s="11"/>
      <c r="C183" s="11"/>
      <c r="D183" s="11"/>
      <c r="E183" s="11"/>
      <c r="F183" s="11"/>
      <c r="G183" s="11"/>
      <c r="H183" s="11"/>
    </row>
    <row r="184" ht="21.75" customHeight="1" spans="1:8">
      <c r="A184" s="12">
        <v>469.03</v>
      </c>
      <c r="B184" s="13" t="s">
        <v>84</v>
      </c>
      <c r="C184" s="13"/>
      <c r="D184" s="15">
        <v>60</v>
      </c>
      <c r="E184" s="16">
        <v>9.4</v>
      </c>
      <c r="F184" s="12">
        <v>10.14</v>
      </c>
      <c r="G184" s="12">
        <v>0.36</v>
      </c>
      <c r="H184" s="12">
        <v>130.12</v>
      </c>
    </row>
    <row r="185" ht="21.75" customHeight="1" spans="1:8">
      <c r="A185" s="12">
        <v>136.07</v>
      </c>
      <c r="B185" s="13" t="s">
        <v>46</v>
      </c>
      <c r="C185" s="13"/>
      <c r="D185" s="14" t="s">
        <v>18</v>
      </c>
      <c r="E185" s="12">
        <v>2.81</v>
      </c>
      <c r="F185" s="12">
        <v>3.45</v>
      </c>
      <c r="G185" s="12">
        <v>22.66</v>
      </c>
      <c r="H185" s="12">
        <v>133.24</v>
      </c>
    </row>
    <row r="186" ht="10.5" customHeight="1" spans="1:8">
      <c r="A186" s="12">
        <v>282.06</v>
      </c>
      <c r="B186" s="13" t="s">
        <v>19</v>
      </c>
      <c r="C186" s="13"/>
      <c r="D186" s="15">
        <v>200</v>
      </c>
      <c r="E186" s="14"/>
      <c r="F186" s="14"/>
      <c r="G186" s="14"/>
      <c r="H186" s="14"/>
    </row>
    <row r="187" ht="21.75" customHeight="1" spans="1:8">
      <c r="A187" s="12">
        <v>421.01</v>
      </c>
      <c r="B187" s="13" t="s">
        <v>20</v>
      </c>
      <c r="C187" s="13"/>
      <c r="D187" s="15">
        <v>20</v>
      </c>
      <c r="E187" s="16">
        <v>1.6</v>
      </c>
      <c r="F187" s="16">
        <v>0.2</v>
      </c>
      <c r="G187" s="16">
        <v>9.2</v>
      </c>
      <c r="H187" s="15">
        <v>44</v>
      </c>
    </row>
    <row r="188" ht="10.5" customHeight="1" spans="1:8">
      <c r="A188" s="15">
        <v>38</v>
      </c>
      <c r="B188" s="13" t="s">
        <v>21</v>
      </c>
      <c r="C188" s="13"/>
      <c r="D188" s="15">
        <v>100</v>
      </c>
      <c r="E188" s="16">
        <v>0.4</v>
      </c>
      <c r="F188" s="16">
        <v>0.4</v>
      </c>
      <c r="G188" s="16">
        <v>9.8</v>
      </c>
      <c r="H188" s="15">
        <v>47</v>
      </c>
    </row>
    <row r="189" ht="10.5" customHeight="1" spans="1:8">
      <c r="A189" s="24" t="s">
        <v>22</v>
      </c>
      <c r="B189" s="24"/>
      <c r="C189" s="24"/>
      <c r="D189" s="18">
        <v>514</v>
      </c>
      <c r="E189" s="19">
        <f>SUM(E184:E188)</f>
        <v>14.21</v>
      </c>
      <c r="F189" s="19">
        <f>SUM(F184:F188)</f>
        <v>14.19</v>
      </c>
      <c r="G189" s="19">
        <f>SUM(G184:G188)</f>
        <v>42.02</v>
      </c>
      <c r="H189" s="19">
        <f>SUM(H184:H188)</f>
        <v>354.36</v>
      </c>
    </row>
    <row r="190" ht="10.5" customHeight="1" spans="1:8">
      <c r="A190" s="11" t="s">
        <v>23</v>
      </c>
      <c r="B190" s="11"/>
      <c r="C190" s="11"/>
      <c r="D190" s="11"/>
      <c r="E190" s="11"/>
      <c r="F190" s="11"/>
      <c r="G190" s="11"/>
      <c r="H190" s="11"/>
    </row>
    <row r="191" ht="10.5" customHeight="1" spans="1:8">
      <c r="A191" s="12">
        <v>67.32</v>
      </c>
      <c r="B191" s="13" t="s">
        <v>85</v>
      </c>
      <c r="C191" s="13"/>
      <c r="D191" s="14" t="s">
        <v>86</v>
      </c>
      <c r="E191" s="12">
        <v>2.25</v>
      </c>
      <c r="F191" s="12">
        <v>4.93</v>
      </c>
      <c r="G191" s="12">
        <v>14.74</v>
      </c>
      <c r="H191" s="12">
        <v>112.75</v>
      </c>
    </row>
    <row r="192" ht="10.5" customHeight="1" spans="1:8">
      <c r="A192" s="12">
        <v>440.24</v>
      </c>
      <c r="B192" s="13" t="s">
        <v>87</v>
      </c>
      <c r="C192" s="13"/>
      <c r="D192" s="15">
        <v>160</v>
      </c>
      <c r="E192" s="12">
        <v>26.47</v>
      </c>
      <c r="F192" s="12">
        <v>10.64</v>
      </c>
      <c r="G192" s="12">
        <v>1.11</v>
      </c>
      <c r="H192" s="16">
        <v>206.6</v>
      </c>
    </row>
    <row r="193" ht="10.5" customHeight="1" spans="1:8">
      <c r="A193" s="12">
        <v>282.06</v>
      </c>
      <c r="B193" s="13" t="s">
        <v>19</v>
      </c>
      <c r="C193" s="13"/>
      <c r="D193" s="15">
        <v>200</v>
      </c>
      <c r="E193" s="14"/>
      <c r="F193" s="14"/>
      <c r="G193" s="14"/>
      <c r="H193" s="14"/>
    </row>
    <row r="194" ht="21.75" customHeight="1" spans="1:8">
      <c r="A194" s="16">
        <v>1.2</v>
      </c>
      <c r="B194" s="13" t="s">
        <v>20</v>
      </c>
      <c r="C194" s="13"/>
      <c r="D194" s="15">
        <v>30</v>
      </c>
      <c r="E194" s="16">
        <v>2.4</v>
      </c>
      <c r="F194" s="16">
        <v>0.3</v>
      </c>
      <c r="G194" s="16">
        <v>13.8</v>
      </c>
      <c r="H194" s="15">
        <v>66</v>
      </c>
    </row>
    <row r="195" ht="10.5" customHeight="1" spans="1:8">
      <c r="A195" s="12">
        <v>38.01</v>
      </c>
      <c r="B195" s="13" t="s">
        <v>21</v>
      </c>
      <c r="C195" s="13"/>
      <c r="D195" s="15">
        <v>120</v>
      </c>
      <c r="E195" s="12">
        <v>0.48</v>
      </c>
      <c r="F195" s="12">
        <v>0.48</v>
      </c>
      <c r="G195" s="12">
        <v>11.76</v>
      </c>
      <c r="H195" s="16">
        <v>56.4</v>
      </c>
    </row>
    <row r="196" ht="10.5" customHeight="1" spans="1:8">
      <c r="A196" s="24" t="s">
        <v>31</v>
      </c>
      <c r="B196" s="24"/>
      <c r="C196" s="24"/>
      <c r="D196" s="18">
        <v>720</v>
      </c>
      <c r="E196" s="25">
        <f>SUM(E191:E195)</f>
        <v>31.6</v>
      </c>
      <c r="F196" s="19">
        <f>SUM(F191:F195)</f>
        <v>16.35</v>
      </c>
      <c r="G196" s="19">
        <f>SUM(G191:G195)</f>
        <v>41.41</v>
      </c>
      <c r="H196" s="19">
        <f>SUM(H191:H195)</f>
        <v>441.75</v>
      </c>
    </row>
    <row r="197" s="1" customFormat="1" ht="10.5" customHeight="1" spans="1:8">
      <c r="A197" s="21" t="s">
        <v>32</v>
      </c>
      <c r="B197" s="21"/>
      <c r="C197" s="21"/>
      <c r="D197" s="21"/>
      <c r="E197" s="19">
        <f>SUM(E189,E196)</f>
        <v>45.81</v>
      </c>
      <c r="F197" s="19">
        <f>SUM(F189,F196)</f>
        <v>30.54</v>
      </c>
      <c r="G197" s="19">
        <f>SUM(G189,G196)</f>
        <v>83.43</v>
      </c>
      <c r="H197" s="19">
        <f>SUM(H189,H196)</f>
        <v>796.11</v>
      </c>
    </row>
    <row r="198" ht="10.5" customHeight="1" spans="1:1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ht="10.5" customHeight="1" spans="1:8">
      <c r="A199" s="22" t="s">
        <v>88</v>
      </c>
      <c r="B199" s="22"/>
      <c r="C199" s="22"/>
      <c r="D199" s="22"/>
      <c r="E199" s="22"/>
      <c r="F199" s="22"/>
      <c r="G199" s="22"/>
      <c r="H199" s="22"/>
    </row>
    <row r="200" ht="10.5" customHeight="1" spans="1:8">
      <c r="A200" s="4"/>
      <c r="E200" s="5" t="s">
        <v>1</v>
      </c>
      <c r="F200" s="6" t="s">
        <v>57</v>
      </c>
      <c r="G200" s="6"/>
      <c r="H200" s="6"/>
    </row>
    <row r="201" ht="10.5" customHeight="1" spans="4:6">
      <c r="D201" s="8" t="s">
        <v>4</v>
      </c>
      <c r="E201" s="8"/>
      <c r="F201" s="1" t="s">
        <v>65</v>
      </c>
    </row>
    <row r="202" ht="21.75" customHeight="1" spans="1:8">
      <c r="A202" s="9" t="s">
        <v>6</v>
      </c>
      <c r="B202" s="9" t="s">
        <v>7</v>
      </c>
      <c r="C202" s="9"/>
      <c r="D202" s="9" t="s">
        <v>8</v>
      </c>
      <c r="E202" s="9" t="s">
        <v>9</v>
      </c>
      <c r="F202" s="9"/>
      <c r="G202" s="9"/>
      <c r="H202" s="9" t="s">
        <v>10</v>
      </c>
    </row>
    <row r="203" ht="21.75" customHeight="1" spans="1:8">
      <c r="A203" s="9"/>
      <c r="B203" s="9"/>
      <c r="C203" s="9"/>
      <c r="D203" s="9"/>
      <c r="E203" s="9" t="s">
        <v>11</v>
      </c>
      <c r="F203" s="9" t="s">
        <v>12</v>
      </c>
      <c r="G203" s="9" t="s">
        <v>13</v>
      </c>
      <c r="H203" s="9"/>
    </row>
    <row r="204" ht="10.5" customHeight="1" spans="1:8">
      <c r="A204" s="10">
        <v>1</v>
      </c>
      <c r="B204" s="10">
        <v>2</v>
      </c>
      <c r="C204" s="10"/>
      <c r="D204" s="10">
        <v>3</v>
      </c>
      <c r="E204" s="10">
        <v>4</v>
      </c>
      <c r="F204" s="10">
        <v>5</v>
      </c>
      <c r="G204" s="10">
        <v>6</v>
      </c>
      <c r="H204" s="10">
        <v>7</v>
      </c>
    </row>
    <row r="205" ht="10.5" customHeight="1" spans="1:8">
      <c r="A205" s="11" t="s">
        <v>14</v>
      </c>
      <c r="B205" s="11"/>
      <c r="C205" s="11"/>
      <c r="D205" s="11"/>
      <c r="E205" s="11"/>
      <c r="F205" s="11"/>
      <c r="G205" s="11"/>
      <c r="H205" s="11"/>
    </row>
    <row r="206" ht="10.5" customHeight="1" spans="1:8">
      <c r="A206" s="15">
        <v>675</v>
      </c>
      <c r="B206" s="13" t="s">
        <v>89</v>
      </c>
      <c r="C206" s="13"/>
      <c r="D206" s="15">
        <v>45</v>
      </c>
      <c r="E206" s="12">
        <v>13.56</v>
      </c>
      <c r="F206" s="12">
        <v>11.66</v>
      </c>
      <c r="G206" s="14"/>
      <c r="H206" s="12">
        <v>158.92</v>
      </c>
    </row>
    <row r="207" ht="21.75" customHeight="1" spans="1:8">
      <c r="A207" s="12">
        <v>470.55</v>
      </c>
      <c r="B207" s="13" t="s">
        <v>60</v>
      </c>
      <c r="C207" s="13"/>
      <c r="D207" s="14" t="s">
        <v>90</v>
      </c>
      <c r="E207" s="12">
        <v>3.78</v>
      </c>
      <c r="F207" s="12">
        <v>4.7</v>
      </c>
      <c r="G207" s="12">
        <v>21.68</v>
      </c>
      <c r="H207" s="12">
        <v>144.2</v>
      </c>
    </row>
    <row r="208" ht="10.5" customHeight="1" spans="1:8">
      <c r="A208" s="12">
        <v>282.06</v>
      </c>
      <c r="B208" s="13" t="s">
        <v>19</v>
      </c>
      <c r="C208" s="13"/>
      <c r="D208" s="15">
        <v>200</v>
      </c>
      <c r="E208" s="14"/>
      <c r="F208" s="14"/>
      <c r="G208" s="14"/>
      <c r="H208" s="14"/>
    </row>
    <row r="209" ht="21.75" customHeight="1" spans="1:8">
      <c r="A209" s="12">
        <v>421.01</v>
      </c>
      <c r="B209" s="13" t="s">
        <v>20</v>
      </c>
      <c r="C209" s="13"/>
      <c r="D209" s="15">
        <v>20</v>
      </c>
      <c r="E209" s="16">
        <v>1.6</v>
      </c>
      <c r="F209" s="16">
        <v>0.2</v>
      </c>
      <c r="G209" s="16">
        <v>9.2</v>
      </c>
      <c r="H209" s="15">
        <v>44</v>
      </c>
    </row>
    <row r="210" ht="10.5" customHeight="1" spans="1:8">
      <c r="A210" s="15">
        <v>476</v>
      </c>
      <c r="B210" s="13" t="s">
        <v>37</v>
      </c>
      <c r="C210" s="13"/>
      <c r="D210" s="15">
        <v>100</v>
      </c>
      <c r="E210" s="16">
        <v>3.2</v>
      </c>
      <c r="F210" s="16">
        <v>3.2</v>
      </c>
      <c r="G210" s="15">
        <v>5</v>
      </c>
      <c r="H210" s="15">
        <v>60</v>
      </c>
    </row>
    <row r="211" ht="10.5" customHeight="1" spans="1:8">
      <c r="A211" s="24" t="s">
        <v>22</v>
      </c>
      <c r="B211" s="24"/>
      <c r="C211" s="24"/>
      <c r="D211" s="18">
        <v>500</v>
      </c>
      <c r="E211" s="19">
        <f>SUM(E206:E210)</f>
        <v>22.14</v>
      </c>
      <c r="F211" s="19">
        <f>SUM(F206:F210)</f>
        <v>19.76</v>
      </c>
      <c r="G211" s="19">
        <f>SUM(G206:G210)</f>
        <v>35.88</v>
      </c>
      <c r="H211" s="19">
        <f>SUM(H206:H210)</f>
        <v>407.12</v>
      </c>
    </row>
    <row r="212" ht="10.5" customHeight="1" spans="1:8">
      <c r="A212" s="11" t="s">
        <v>23</v>
      </c>
      <c r="B212" s="11"/>
      <c r="C212" s="11"/>
      <c r="D212" s="11"/>
      <c r="E212" s="11"/>
      <c r="F212" s="11"/>
      <c r="G212" s="11"/>
      <c r="H212" s="11"/>
    </row>
    <row r="213" ht="21.75" customHeight="1" spans="1:8">
      <c r="A213" s="12">
        <v>66.39</v>
      </c>
      <c r="B213" s="13" t="s">
        <v>91</v>
      </c>
      <c r="C213" s="13"/>
      <c r="D213" s="15">
        <v>250</v>
      </c>
      <c r="E213" s="16">
        <v>4.8</v>
      </c>
      <c r="F213" s="12">
        <v>6.55</v>
      </c>
      <c r="G213" s="12">
        <v>29.96</v>
      </c>
      <c r="H213" s="12">
        <v>198.84</v>
      </c>
    </row>
    <row r="214" ht="10.5" customHeight="1" spans="1:8">
      <c r="A214" s="12">
        <v>108.27</v>
      </c>
      <c r="B214" s="13" t="s">
        <v>92</v>
      </c>
      <c r="C214" s="13"/>
      <c r="D214" s="15">
        <v>90</v>
      </c>
      <c r="E214" s="12">
        <v>38.76</v>
      </c>
      <c r="F214" s="12">
        <v>33.33</v>
      </c>
      <c r="G214" s="12">
        <v>1.15</v>
      </c>
      <c r="H214" s="12">
        <v>456.99</v>
      </c>
    </row>
    <row r="215" ht="10.5" customHeight="1" spans="1:8">
      <c r="A215" s="12">
        <v>150.05</v>
      </c>
      <c r="B215" s="13" t="s">
        <v>93</v>
      </c>
      <c r="C215" s="13"/>
      <c r="D215" s="15">
        <v>180</v>
      </c>
      <c r="E215" s="12">
        <v>3.16</v>
      </c>
      <c r="F215" s="12">
        <v>7.62</v>
      </c>
      <c r="G215" s="12">
        <v>19.79</v>
      </c>
      <c r="H215" s="12">
        <v>161.65</v>
      </c>
    </row>
    <row r="216" ht="10.5" customHeight="1" spans="1:8">
      <c r="A216" s="12">
        <v>282.06</v>
      </c>
      <c r="B216" s="13" t="s">
        <v>19</v>
      </c>
      <c r="C216" s="13"/>
      <c r="D216" s="15">
        <v>200</v>
      </c>
      <c r="E216" s="14"/>
      <c r="F216" s="14"/>
      <c r="G216" s="14"/>
      <c r="H216" s="14"/>
    </row>
    <row r="217" ht="10.5" customHeight="1" spans="1:8">
      <c r="A217" s="24" t="s">
        <v>31</v>
      </c>
      <c r="B217" s="24"/>
      <c r="C217" s="24"/>
      <c r="D217" s="18">
        <v>720</v>
      </c>
      <c r="E217" s="19">
        <f>SUM(E213:E216)</f>
        <v>46.72</v>
      </c>
      <c r="F217" s="25">
        <f>SUM(F213:F216)</f>
        <v>47.5</v>
      </c>
      <c r="G217" s="25">
        <f>SUM(G213:G216)</f>
        <v>50.9</v>
      </c>
      <c r="H217" s="19">
        <f>SUM(H213:H216)</f>
        <v>817.48</v>
      </c>
    </row>
    <row r="218" s="1" customFormat="1" ht="10.5" customHeight="1" spans="1:8">
      <c r="A218" s="21" t="s">
        <v>32</v>
      </c>
      <c r="B218" s="21"/>
      <c r="C218" s="21"/>
      <c r="D218" s="21"/>
      <c r="E218" s="19">
        <f>SUM(E211,E217)</f>
        <v>68.86</v>
      </c>
      <c r="F218" s="19">
        <f>SUM(F211,F217)</f>
        <v>67.26</v>
      </c>
      <c r="G218" s="19">
        <f>SUM(G211,G217)</f>
        <v>86.78</v>
      </c>
      <c r="H218" s="19">
        <f>SUM(H211,H217)</f>
        <v>1224.6</v>
      </c>
    </row>
    <row r="219" ht="10.5" customHeight="1" spans="1:8">
      <c r="A219" s="21" t="s">
        <v>94</v>
      </c>
      <c r="B219" s="21"/>
      <c r="C219" s="21"/>
      <c r="D219" s="21"/>
      <c r="E219" s="12">
        <f>SUM(E218,E197,E175,E153,E131,E109,E87,E66,E44,E22)</f>
        <v>446.05</v>
      </c>
      <c r="F219" s="12">
        <f>SUM(F218,F197,F175,F153,F131,F109,F87,F66,F44,F22)</f>
        <v>422.32</v>
      </c>
      <c r="G219" s="12">
        <f>SUM(G218,G197,G175,G153,G131,G109,G87,G66,G44,G22)</f>
        <v>902.93</v>
      </c>
      <c r="H219" s="16">
        <f>SUM(H218,H197,H175,H153,H131,H109,H87,H66,H44,H22)</f>
        <v>9222.5</v>
      </c>
    </row>
    <row r="220" ht="10.5" customHeight="1" spans="1:8">
      <c r="A220" s="21" t="s">
        <v>94</v>
      </c>
      <c r="B220" s="21"/>
      <c r="C220" s="21"/>
      <c r="D220" s="21"/>
      <c r="E220" s="12">
        <f>E219/10</f>
        <v>44.605</v>
      </c>
      <c r="F220" s="12">
        <v>42.16</v>
      </c>
      <c r="G220" s="12">
        <v>89.16</v>
      </c>
      <c r="H220" s="12">
        <v>914.37</v>
      </c>
    </row>
    <row r="221" ht="10.5" customHeight="1"/>
    <row r="222" ht="10.5" customHeight="1" spans="2:8">
      <c r="B222" s="31"/>
      <c r="H222" s="31"/>
    </row>
    <row r="223" ht="10.5" customHeight="1" spans="7:7">
      <c r="G223" s="4"/>
    </row>
  </sheetData>
  <mergeCells count="250">
    <mergeCell ref="A1:K1"/>
    <mergeCell ref="A2:H2"/>
    <mergeCell ref="F3:H3"/>
    <mergeCell ref="D4:E4"/>
    <mergeCell ref="E5:G5"/>
    <mergeCell ref="B7:C7"/>
    <mergeCell ref="A8:H8"/>
    <mergeCell ref="B9:C9"/>
    <mergeCell ref="B10:C10"/>
    <mergeCell ref="B11:C11"/>
    <mergeCell ref="B12:C12"/>
    <mergeCell ref="B13:C13"/>
    <mergeCell ref="A14:C14"/>
    <mergeCell ref="A15:H15"/>
    <mergeCell ref="B16:C16"/>
    <mergeCell ref="B17:C17"/>
    <mergeCell ref="B18:C18"/>
    <mergeCell ref="B19:C19"/>
    <mergeCell ref="B20:C20"/>
    <mergeCell ref="A21:C21"/>
    <mergeCell ref="A22:D22"/>
    <mergeCell ref="A23:K23"/>
    <mergeCell ref="A24:H24"/>
    <mergeCell ref="F25:H25"/>
    <mergeCell ref="D26:E26"/>
    <mergeCell ref="E27:G27"/>
    <mergeCell ref="B29:C29"/>
    <mergeCell ref="A30:H30"/>
    <mergeCell ref="B31:C31"/>
    <mergeCell ref="B32:C32"/>
    <mergeCell ref="B33:C33"/>
    <mergeCell ref="B34:C34"/>
    <mergeCell ref="B35:C35"/>
    <mergeCell ref="A36:C36"/>
    <mergeCell ref="A37:C37"/>
    <mergeCell ref="B38:C38"/>
    <mergeCell ref="B39:C39"/>
    <mergeCell ref="B40:C40"/>
    <mergeCell ref="B41:C41"/>
    <mergeCell ref="B42:C42"/>
    <mergeCell ref="A43:C43"/>
    <mergeCell ref="A44:D44"/>
    <mergeCell ref="A45:K45"/>
    <mergeCell ref="A46:H46"/>
    <mergeCell ref="F47:H47"/>
    <mergeCell ref="D48:E48"/>
    <mergeCell ref="E49:G49"/>
    <mergeCell ref="B51:C51"/>
    <mergeCell ref="A52:H52"/>
    <mergeCell ref="B53:C53"/>
    <mergeCell ref="B54:C54"/>
    <mergeCell ref="B55:C55"/>
    <mergeCell ref="B56:C56"/>
    <mergeCell ref="B57:C57"/>
    <mergeCell ref="A58:C58"/>
    <mergeCell ref="A59:H59"/>
    <mergeCell ref="B60:C60"/>
    <mergeCell ref="B61:C61"/>
    <mergeCell ref="B62:C62"/>
    <mergeCell ref="B63:C63"/>
    <mergeCell ref="B64:C64"/>
    <mergeCell ref="A65:C65"/>
    <mergeCell ref="A66:D66"/>
    <mergeCell ref="A67:K67"/>
    <mergeCell ref="A68:H68"/>
    <mergeCell ref="F69:H69"/>
    <mergeCell ref="D70:E70"/>
    <mergeCell ref="E71:G71"/>
    <mergeCell ref="B73:C73"/>
    <mergeCell ref="A74:H74"/>
    <mergeCell ref="B75:C75"/>
    <mergeCell ref="B76:C76"/>
    <mergeCell ref="B77:C77"/>
    <mergeCell ref="B78:C78"/>
    <mergeCell ref="A79:C79"/>
    <mergeCell ref="A80:H80"/>
    <mergeCell ref="B81:C81"/>
    <mergeCell ref="B82:C82"/>
    <mergeCell ref="B83:C83"/>
    <mergeCell ref="B84:C84"/>
    <mergeCell ref="B85:C85"/>
    <mergeCell ref="A86:C86"/>
    <mergeCell ref="A87:D87"/>
    <mergeCell ref="A88:K88"/>
    <mergeCell ref="A89:H89"/>
    <mergeCell ref="F90:H90"/>
    <mergeCell ref="D91:E91"/>
    <mergeCell ref="E92:G92"/>
    <mergeCell ref="B94:C94"/>
    <mergeCell ref="A95:H95"/>
    <mergeCell ref="B96:C96"/>
    <mergeCell ref="B97:C97"/>
    <mergeCell ref="B98:C98"/>
    <mergeCell ref="B99:C99"/>
    <mergeCell ref="B100:C100"/>
    <mergeCell ref="A101:C101"/>
    <mergeCell ref="A102:H102"/>
    <mergeCell ref="B103:C103"/>
    <mergeCell ref="B104:C104"/>
    <mergeCell ref="B105:C105"/>
    <mergeCell ref="B106:C106"/>
    <mergeCell ref="B107:C107"/>
    <mergeCell ref="A108:C108"/>
    <mergeCell ref="A109:D109"/>
    <mergeCell ref="A110:K110"/>
    <mergeCell ref="A111:H111"/>
    <mergeCell ref="F112:H112"/>
    <mergeCell ref="D113:E113"/>
    <mergeCell ref="E114:G114"/>
    <mergeCell ref="B116:C116"/>
    <mergeCell ref="A117:H117"/>
    <mergeCell ref="B118:C118"/>
    <mergeCell ref="B119:C119"/>
    <mergeCell ref="B120:C120"/>
    <mergeCell ref="B121:C121"/>
    <mergeCell ref="B122:C122"/>
    <mergeCell ref="A123:C123"/>
    <mergeCell ref="A124:H124"/>
    <mergeCell ref="B125:C125"/>
    <mergeCell ref="B126:C126"/>
    <mergeCell ref="B127:C127"/>
    <mergeCell ref="B128:C128"/>
    <mergeCell ref="B129:C129"/>
    <mergeCell ref="A130:C130"/>
    <mergeCell ref="A131:D131"/>
    <mergeCell ref="A132:K132"/>
    <mergeCell ref="A133:H133"/>
    <mergeCell ref="F134:H134"/>
    <mergeCell ref="D135:E135"/>
    <mergeCell ref="E136:G136"/>
    <mergeCell ref="B138:C138"/>
    <mergeCell ref="A139:H139"/>
    <mergeCell ref="B140:C140"/>
    <mergeCell ref="B141:C141"/>
    <mergeCell ref="B142:C142"/>
    <mergeCell ref="B143:C143"/>
    <mergeCell ref="B144:C144"/>
    <mergeCell ref="A145:C145"/>
    <mergeCell ref="A146:H146"/>
    <mergeCell ref="B147:C147"/>
    <mergeCell ref="B148:C148"/>
    <mergeCell ref="B149:C149"/>
    <mergeCell ref="B150:C150"/>
    <mergeCell ref="B151:C151"/>
    <mergeCell ref="A152:C152"/>
    <mergeCell ref="A153:D153"/>
    <mergeCell ref="A154:K154"/>
    <mergeCell ref="A155:H155"/>
    <mergeCell ref="F156:H156"/>
    <mergeCell ref="D157:E157"/>
    <mergeCell ref="E158:G158"/>
    <mergeCell ref="B160:C160"/>
    <mergeCell ref="A161:H161"/>
    <mergeCell ref="B162:C162"/>
    <mergeCell ref="B163:C163"/>
    <mergeCell ref="B164:C164"/>
    <mergeCell ref="B165:C165"/>
    <mergeCell ref="B166:C166"/>
    <mergeCell ref="A167:C167"/>
    <mergeCell ref="A168:H168"/>
    <mergeCell ref="B169:C169"/>
    <mergeCell ref="B170:C170"/>
    <mergeCell ref="B171:C171"/>
    <mergeCell ref="B172:C172"/>
    <mergeCell ref="B173:C173"/>
    <mergeCell ref="A174:C174"/>
    <mergeCell ref="A175:D175"/>
    <mergeCell ref="A176:K176"/>
    <mergeCell ref="A177:H177"/>
    <mergeCell ref="F178:H178"/>
    <mergeCell ref="D179:E179"/>
    <mergeCell ref="E180:G180"/>
    <mergeCell ref="B182:C182"/>
    <mergeCell ref="A183:H183"/>
    <mergeCell ref="B184:C184"/>
    <mergeCell ref="B185:C185"/>
    <mergeCell ref="B186:C186"/>
    <mergeCell ref="B187:C187"/>
    <mergeCell ref="B188:C188"/>
    <mergeCell ref="A189:C189"/>
    <mergeCell ref="A190:H190"/>
    <mergeCell ref="B191:C191"/>
    <mergeCell ref="B192:C192"/>
    <mergeCell ref="B193:C193"/>
    <mergeCell ref="B194:C194"/>
    <mergeCell ref="B195:C195"/>
    <mergeCell ref="A196:C196"/>
    <mergeCell ref="A197:D197"/>
    <mergeCell ref="A198:K198"/>
    <mergeCell ref="A199:H199"/>
    <mergeCell ref="F200:H200"/>
    <mergeCell ref="D201:E201"/>
    <mergeCell ref="E202:G202"/>
    <mergeCell ref="B204:C204"/>
    <mergeCell ref="A205:H205"/>
    <mergeCell ref="B206:C206"/>
    <mergeCell ref="B207:C207"/>
    <mergeCell ref="B208:C208"/>
    <mergeCell ref="B209:C209"/>
    <mergeCell ref="B210:C210"/>
    <mergeCell ref="A211:C211"/>
    <mergeCell ref="A212:H212"/>
    <mergeCell ref="B213:C213"/>
    <mergeCell ref="B214:C214"/>
    <mergeCell ref="B215:C215"/>
    <mergeCell ref="B216:C216"/>
    <mergeCell ref="A217:C217"/>
    <mergeCell ref="A218:D218"/>
    <mergeCell ref="A219:D219"/>
    <mergeCell ref="A220:D220"/>
    <mergeCell ref="A5:A6"/>
    <mergeCell ref="A27:A28"/>
    <mergeCell ref="A49:A50"/>
    <mergeCell ref="A71:A72"/>
    <mergeCell ref="A92:A93"/>
    <mergeCell ref="A114:A115"/>
    <mergeCell ref="A136:A137"/>
    <mergeCell ref="A158:A159"/>
    <mergeCell ref="A180:A181"/>
    <mergeCell ref="A202:A203"/>
    <mergeCell ref="D5:D6"/>
    <mergeCell ref="D27:D28"/>
    <mergeCell ref="D49:D50"/>
    <mergeCell ref="D71:D72"/>
    <mergeCell ref="D92:D93"/>
    <mergeCell ref="D114:D115"/>
    <mergeCell ref="D136:D137"/>
    <mergeCell ref="D158:D159"/>
    <mergeCell ref="D180:D181"/>
    <mergeCell ref="D202:D203"/>
    <mergeCell ref="H5:H6"/>
    <mergeCell ref="H27:H28"/>
    <mergeCell ref="H49:H50"/>
    <mergeCell ref="H71:H72"/>
    <mergeCell ref="H92:H93"/>
    <mergeCell ref="H114:H115"/>
    <mergeCell ref="H136:H137"/>
    <mergeCell ref="H158:H159"/>
    <mergeCell ref="H180:H181"/>
    <mergeCell ref="H202:H203"/>
    <mergeCell ref="B5:C6"/>
    <mergeCell ref="B27:C28"/>
    <mergeCell ref="B49:C50"/>
    <mergeCell ref="B71:C72"/>
    <mergeCell ref="B92:C93"/>
    <mergeCell ref="B114:C115"/>
    <mergeCell ref="B136:C137"/>
    <mergeCell ref="B158:C159"/>
    <mergeCell ref="B180:C181"/>
    <mergeCell ref="B202:C203"/>
  </mergeCells>
  <pageMargins left="0.75" right="1" top="0.75" bottom="1" header="0.511811023622047" footer="0.511811023622047"/>
  <pageSetup paperSize="9" fitToHeight="0" orientation="landscape" horizontalDpi="300" verticalDpi="300"/>
  <headerFooter/>
  <rowBreaks count="9" manualBreakCount="9">
    <brk id="22" max="16383" man="1"/>
    <brk id="44" max="16383" man="1"/>
    <brk id="66" max="16383" man="1"/>
    <brk id="87" max="16383" man="1"/>
    <brk id="109" max="16383" man="1"/>
    <brk id="131" max="16383" man="1"/>
    <brk id="153" max="16383" man="1"/>
    <brk id="175" max="16383" man="1"/>
    <brk id="197" max="16383" man="1"/>
  </rowBreaks>
  <colBreaks count="1" manualBreakCount="1">
    <brk id="8" max="655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LibreOffice/24.8.4.2$Linux_X86_64 LibreOffice_project/480$Build-2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usp8</dc:creator>
  <cp:lastModifiedBy>1</cp:lastModifiedBy>
  <cp:revision>1</cp:revision>
  <dcterms:created xsi:type="dcterms:W3CDTF">2021-08-20T11:09:00Z</dcterms:created>
  <cp:lastPrinted>2021-08-23T04:39:00Z</cp:lastPrinted>
  <dcterms:modified xsi:type="dcterms:W3CDTF">2025-11-11T11:46:31Z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30A709544BD44956A852C37030A296C3_13</vt:lpwstr>
  </property>
  <property fmtid="{D5CDD505-2E9C-101B-9397-08002B2CF9AE}" pid="3" name="KSOProductBuildVer">
    <vt:lpwstr>1049-12.2.0.22549</vt:lpwstr>
  </property>
</Properties>
</file>